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6"/>
  </bookViews>
  <sheets>
    <sheet name="1 этап Краснотурьинск 10.05.13" sheetId="1" r:id="rId1"/>
    <sheet name="2 этап Североуральск 12.06.13" sheetId="2" r:id="rId2"/>
    <sheet name="3 этап Североуральск 29.06.13" sheetId="3" r:id="rId3"/>
    <sheet name="4 этап Серов 21.07.13" sheetId="4" r:id="rId4"/>
    <sheet name=" 5 Карпинск пробег 030813" sheetId="5" r:id="rId5"/>
    <sheet name="6 КрасноОрг вело 030713" sheetId="6" r:id="rId6"/>
    <sheet name="Общий зачет 2013" sheetId="7" r:id="rId7"/>
  </sheets>
  <definedNames/>
  <calcPr fullCalcOnLoad="1"/>
</workbook>
</file>

<file path=xl/sharedStrings.xml><?xml version="1.0" encoding="utf-8"?>
<sst xmlns="http://schemas.openxmlformats.org/spreadsheetml/2006/main" count="2063" uniqueCount="572">
  <si>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</si>
  <si>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</si>
  <si>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</si>
  <si>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</si>
  <si>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</si>
  <si>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</si>
  <si>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Миннеханов Сергей</t>
  </si>
  <si>
    <t>Телицин Михаил</t>
  </si>
  <si>
    <t>Ловков Константин</t>
  </si>
  <si>
    <t>Чураков Николай</t>
  </si>
  <si>
    <t>Никитин Дмитрий</t>
  </si>
  <si>
    <t>Фамилия</t>
  </si>
  <si>
    <t>Год рождения</t>
  </si>
  <si>
    <t>Пфенинг Владимир</t>
  </si>
  <si>
    <t>Калугин Дмитрий</t>
  </si>
  <si>
    <t>Прощенко Эдуард</t>
  </si>
  <si>
    <t>Кочкарев Дмитрий</t>
  </si>
  <si>
    <t>Закиров Денис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</si>
  <si>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</si>
  <si>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</si>
  <si>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</si>
  <si>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</si>
  <si>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</si>
  <si>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</si>
  <si>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</si>
  <si>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</si>
  <si>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</si>
  <si>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</si>
  <si>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 xml:space="preserve">Группа:  14-17 лет  1996 - 1999 г.р. </t>
  </si>
  <si>
    <t>№ п/п</t>
  </si>
  <si>
    <t>5.26.94</t>
  </si>
  <si>
    <t>5.34.00</t>
  </si>
  <si>
    <t>Краснотурьинск БАЗ</t>
  </si>
  <si>
    <t>5.40.59</t>
  </si>
  <si>
    <t>5.47.34</t>
  </si>
  <si>
    <t> Карпинск</t>
  </si>
  <si>
    <t>5.48.55</t>
  </si>
  <si>
    <t>Лаптев Александр</t>
  </si>
  <si>
    <t>5.52.01</t>
  </si>
  <si>
    <t>Пасечник Евгений</t>
  </si>
  <si>
    <t>Ябуров Андрей</t>
  </si>
  <si>
    <t xml:space="preserve">Краснотурьинск </t>
  </si>
  <si>
    <t>6.13.32</t>
  </si>
  <si>
    <t>Криницин Никита</t>
  </si>
  <si>
    <t>6.18.94</t>
  </si>
  <si>
    <t>Ремизов Владислав</t>
  </si>
  <si>
    <t>4.28.50</t>
  </si>
  <si>
    <t>4.33.31</t>
  </si>
  <si>
    <t>4.36.97</t>
  </si>
  <si>
    <t>4.42.80</t>
  </si>
  <si>
    <t>4.46.12</t>
  </si>
  <si>
    <t>4.47.54</t>
  </si>
  <si>
    <t>Казаев Игорь</t>
  </si>
  <si>
    <t>4.51.90</t>
  </si>
  <si>
    <t>Осминин Дмитрий</t>
  </si>
  <si>
    <t>4.53.37</t>
  </si>
  <si>
    <t> Серов</t>
  </si>
  <si>
    <t>4.54.2</t>
  </si>
  <si>
    <t>4.54.80</t>
  </si>
  <si>
    <t>4.55.19</t>
  </si>
  <si>
    <t>4.55.73</t>
  </si>
  <si>
    <t>Ступников Алексей</t>
  </si>
  <si>
    <t>4.56.26</t>
  </si>
  <si>
    <t>Карпов Антон</t>
  </si>
  <si>
    <t>4.56.64</t>
  </si>
  <si>
    <t>4.56.73</t>
  </si>
  <si>
    <t>Кривцов Денис</t>
  </si>
  <si>
    <t>Гребенкин Егор</t>
  </si>
  <si>
    <t>Павлов Владимир</t>
  </si>
  <si>
    <t>5.15.06</t>
  </si>
  <si>
    <t>Сатеев Павел</t>
  </si>
  <si>
    <t>5.31.32</t>
  </si>
  <si>
    <t>Маланичев Павел</t>
  </si>
  <si>
    <t>5.35.54</t>
  </si>
  <si>
    <t>Левчук Виталий</t>
  </si>
  <si>
    <t>5.41.70</t>
  </si>
  <si>
    <t>Ковалев Владимир</t>
  </si>
  <si>
    <t>КИК</t>
  </si>
  <si>
    <t>5.50.48</t>
  </si>
  <si>
    <t>Кобызев Леонид</t>
  </si>
  <si>
    <t>5.52.16</t>
  </si>
  <si>
    <t>Жильцов Евгений</t>
  </si>
  <si>
    <t>6.20.38</t>
  </si>
  <si>
    <t>Баланкин Владимир</t>
  </si>
  <si>
    <t>6.29.40</t>
  </si>
  <si>
    <t>6.48.10</t>
  </si>
  <si>
    <t xml:space="preserve">Группа:  18-29 лет  1984 - 1995 г.р. </t>
  </si>
  <si>
    <t xml:space="preserve">Группа:  30-39 лет  1974 - 1983 г.р. </t>
  </si>
  <si>
    <t xml:space="preserve">Группа: 40-49 лет 1964 - 1973 г.р. </t>
  </si>
  <si>
    <t xml:space="preserve">Группа: 50-59 лет 1954 - 1963 г.р. 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</si>
  <si>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</si>
  <si>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</si>
  <si>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</si>
  <si>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</si>
  <si>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</si>
  <si>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6.10.78</t>
  </si>
  <si>
    <t>1</t>
  </si>
  <si>
    <t>5.01.28</t>
  </si>
  <si>
    <t>5.10.11</t>
  </si>
  <si>
    <t>10 мая 2013 года, стадион Маяк</t>
  </si>
  <si>
    <t>Мужчины</t>
  </si>
  <si>
    <t>Девушки</t>
  </si>
  <si>
    <t>Ворошилова Дарья</t>
  </si>
  <si>
    <t>СДЮСШОР</t>
  </si>
  <si>
    <t>5.13.56</t>
  </si>
  <si>
    <t>Набатова Дарья</t>
  </si>
  <si>
    <t>5.34.22</t>
  </si>
  <si>
    <t>Попова Вероника</t>
  </si>
  <si>
    <t>3.31.27</t>
  </si>
  <si>
    <t>Тюрькина Анастасия</t>
  </si>
  <si>
    <t>3.42.69</t>
  </si>
  <si>
    <t>Ткаченко Жанна</t>
  </si>
  <si>
    <t>3.53.3</t>
  </si>
  <si>
    <t>Рукгабер Анастасия</t>
  </si>
  <si>
    <t>3.53.8</t>
  </si>
  <si>
    <t>3.59.70</t>
  </si>
  <si>
    <t>Летний Кубок Северных Городов, 2013</t>
  </si>
  <si>
    <t>Общий зачет</t>
  </si>
  <si>
    <t>Общий вело+ кросс</t>
  </si>
  <si>
    <t>велоэтапы</t>
  </si>
  <si>
    <t>кросс-этапы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</si>
  <si>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</si>
  <si>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</si>
  <si>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Квалификационный минимум: участие как минимум в трех этапах как по велосипеду, так и по кроссу</t>
  </si>
  <si>
    <t xml:space="preserve">Итоговый зачет производится по 6 лучшим велосипедным и 5 кроссовым этапам </t>
  </si>
  <si>
    <t>Общий вело зачет (6 лучших)</t>
  </si>
  <si>
    <t>Общий кросс зачет (5 лучших)</t>
  </si>
  <si>
    <t>Летний Кубок Северных Городов, 2-й этап, Североуральск</t>
  </si>
  <si>
    <t xml:space="preserve">12 июня 2013 года </t>
  </si>
  <si>
    <t>Ступников Дмитрий</t>
  </si>
  <si>
    <t>Глазов Максим</t>
  </si>
  <si>
    <t>Литвяков Максим</t>
  </si>
  <si>
    <t>Североуральск</t>
  </si>
  <si>
    <t>Туманов Сергей</t>
  </si>
  <si>
    <t xml:space="preserve">Бренинг Евгений </t>
  </si>
  <si>
    <t>Курле Николай</t>
  </si>
  <si>
    <t xml:space="preserve">Котов Алексей </t>
  </si>
  <si>
    <t xml:space="preserve">Группа: 60 лет и старше до 1953 г.р. </t>
  </si>
  <si>
    <t>Новопашин Виталий</t>
  </si>
  <si>
    <t>Путров Сергей</t>
  </si>
  <si>
    <t>Рожкова Настя</t>
  </si>
  <si>
    <t>Мельник Вероника</t>
  </si>
  <si>
    <t>Белобородова Саша</t>
  </si>
  <si>
    <t>Усатова Анна</t>
  </si>
  <si>
    <t>Сонина Оксана</t>
  </si>
  <si>
    <t>Кофан Розалия</t>
  </si>
  <si>
    <t>ВЕЛОГОНКА шоссейная с раздельным стартом, посвященная Дню России</t>
  </si>
  <si>
    <t>общий зачет</t>
  </si>
  <si>
    <t>Летний Кубок Северных Городов, 3-й этап, Североуральск</t>
  </si>
  <si>
    <t>Кросс Походяшинские тропы</t>
  </si>
  <si>
    <t xml:space="preserve">29 июня 2013 года </t>
  </si>
  <si>
    <t>Глушков Дмитрий</t>
  </si>
  <si>
    <t>Черемух.</t>
  </si>
  <si>
    <t>Никитин Максим</t>
  </si>
  <si>
    <t>Гайшунов Алексей</t>
  </si>
  <si>
    <t>Гаврильченко Петр</t>
  </si>
  <si>
    <t xml:space="preserve">Карпинк </t>
  </si>
  <si>
    <t>Сулейманов Толя</t>
  </si>
  <si>
    <t>Палкин Иван</t>
  </si>
  <si>
    <t>Зубков Александр</t>
  </si>
  <si>
    <t>Коврижных Саша</t>
  </si>
  <si>
    <t>Подъячев Данил</t>
  </si>
  <si>
    <t>Ямов Иван</t>
  </si>
  <si>
    <t>Коврижных Антон</t>
  </si>
  <si>
    <t>6 км</t>
  </si>
  <si>
    <t xml:space="preserve">Очки </t>
  </si>
  <si>
    <t>результат</t>
  </si>
  <si>
    <t xml:space="preserve">место </t>
  </si>
  <si>
    <t xml:space="preserve">Попова Вероника </t>
  </si>
  <si>
    <t>Казакова Катя</t>
  </si>
  <si>
    <t>Североур.</t>
  </si>
  <si>
    <t>Шевченко Настя</t>
  </si>
  <si>
    <t>Волчанск</t>
  </si>
  <si>
    <t>Гимадеева Альбина</t>
  </si>
  <si>
    <t>Швец Мария</t>
  </si>
  <si>
    <t>Борисова Дарья</t>
  </si>
  <si>
    <t>Князева Валерия</t>
  </si>
  <si>
    <t xml:space="preserve">Кирякова Елена </t>
  </si>
  <si>
    <t>Тылык Марина</t>
  </si>
  <si>
    <t>Огольцов Алексей</t>
  </si>
  <si>
    <t>Есаулков Тимфей</t>
  </si>
  <si>
    <t>Кардашин Леша</t>
  </si>
  <si>
    <t>Зверев Тимофей</t>
  </si>
  <si>
    <t>12 км</t>
  </si>
  <si>
    <t>Захаров Павел</t>
  </si>
  <si>
    <t xml:space="preserve">Никитин Дмитрий </t>
  </si>
  <si>
    <t>Устюжанин Степан</t>
  </si>
  <si>
    <t>Калья</t>
  </si>
  <si>
    <t>Сайко Павел</t>
  </si>
  <si>
    <t>Захаров Константин</t>
  </si>
  <si>
    <t>Климов Олег</t>
  </si>
  <si>
    <t>Пшеницин Павел</t>
  </si>
  <si>
    <t>Алешкина Кристина</t>
  </si>
  <si>
    <t>Есаулкова Татьяна</t>
  </si>
  <si>
    <t>Краснот.</t>
  </si>
  <si>
    <t>Осьминин Дмитрий</t>
  </si>
  <si>
    <t>Киселев Владимир</t>
  </si>
  <si>
    <t xml:space="preserve">12 км </t>
  </si>
  <si>
    <t xml:space="preserve">Захаров Николай </t>
  </si>
  <si>
    <t>Рогулькин Владимир</t>
  </si>
  <si>
    <t>Черемухово</t>
  </si>
  <si>
    <t>IX-этап, Новая Ляля, 17.08.2013 (75% очков)</t>
  </si>
  <si>
    <t>ЮНОШИ 14-17 ЛЕТ (3+6 КМ)</t>
  </si>
  <si>
    <t>Глушков Дмитрий (15)</t>
  </si>
  <si>
    <t>П. Черемухово</t>
  </si>
  <si>
    <t>27.54</t>
  </si>
  <si>
    <t>Тоотс Максим (16)</t>
  </si>
  <si>
    <t>Леонтьев Алексей (17)</t>
  </si>
  <si>
    <t>29.18</t>
  </si>
  <si>
    <t>Благодир Александр (14)</t>
  </si>
  <si>
    <t>Зубков Александр (14)</t>
  </si>
  <si>
    <t>Гайшунов Алексей (14)</t>
  </si>
  <si>
    <t>32.31</t>
  </si>
  <si>
    <t>Никишаев Иван (14)</t>
  </si>
  <si>
    <t>33.10</t>
  </si>
  <si>
    <t>ДЕВУШКИ 14-17 ЛЕТ (3+6 КМ)</t>
  </si>
  <si>
    <t>Попова Вероника (15)</t>
  </si>
  <si>
    <t>34.26</t>
  </si>
  <si>
    <t>Фадеева Екатерина (14)</t>
  </si>
  <si>
    <t>38.05</t>
  </si>
  <si>
    <t>Сухинская Валентина (15)</t>
  </si>
  <si>
    <t>-</t>
  </si>
  <si>
    <t>сошла</t>
  </si>
  <si>
    <t>ЖЕНЩИНЫ 18-29 ЛЕТ (3+6 КМ)</t>
  </si>
  <si>
    <t>Тренихина Лидия (29)</t>
  </si>
  <si>
    <t>38.13</t>
  </si>
  <si>
    <t>МУЖЧИНЫ 18-29 ЛЕТ (3+6 КМ)</t>
  </si>
  <si>
    <t>Прощенко Эдуард (19)</t>
  </si>
  <si>
    <t>29.43</t>
  </si>
  <si>
    <t>Скрябин Дмитрий (28)</t>
  </si>
  <si>
    <t>30.28</t>
  </si>
  <si>
    <t>Кудрявцев Дмитрий (27)</t>
  </si>
  <si>
    <t>31.17</t>
  </si>
  <si>
    <t>Ремизов Владислав (25)</t>
  </si>
  <si>
    <t>31.34</t>
  </si>
  <si>
    <t>Фалалеев Даниил (19)</t>
  </si>
  <si>
    <t>32.06</t>
  </si>
  <si>
    <t>Дробот Леонид</t>
  </si>
  <si>
    <t>33.02</t>
  </si>
  <si>
    <t>Кирпиков Илья (21)</t>
  </si>
  <si>
    <t>33.35</t>
  </si>
  <si>
    <t>Жиляков Александр (23)</t>
  </si>
  <si>
    <t>34.25</t>
  </si>
  <si>
    <t>Добрынин Андрей (29)</t>
  </si>
  <si>
    <t>38.14</t>
  </si>
  <si>
    <t>Карпов Андрей (29)</t>
  </si>
  <si>
    <t>сошел</t>
  </si>
  <si>
    <t>МУЖЧИНЫ 30-39 ЛЕТ (3+6 КМ)</t>
  </si>
  <si>
    <t>Бренинг Евгений (32)</t>
  </si>
  <si>
    <t>27.39</t>
  </si>
  <si>
    <t>Никитин Дмитрий (36)</t>
  </si>
  <si>
    <t>28.16</t>
  </si>
  <si>
    <t>Туманов Сергей (34)</t>
  </si>
  <si>
    <t>Есаулков Александр (39)</t>
  </si>
  <si>
    <t>Пфенинг Владимир (36)</t>
  </si>
  <si>
    <t>29.28</t>
  </si>
  <si>
    <t>Алексеенко Андрей (39)</t>
  </si>
  <si>
    <t>29.29</t>
  </si>
  <si>
    <t>Казаев Игорь (33)</t>
  </si>
  <si>
    <t>29.31</t>
  </si>
  <si>
    <t>Ботенев Андрей (34)</t>
  </si>
  <si>
    <t>29.46</t>
  </si>
  <si>
    <t>Карпов Антон (30)</t>
  </si>
  <si>
    <t>31.36</t>
  </si>
  <si>
    <t>Брусницын Андрей (31)</t>
  </si>
  <si>
    <t>38.38</t>
  </si>
  <si>
    <t>Тренихин Владимир (30)</t>
  </si>
  <si>
    <t>МУЖЧИНЫ 40-49 ЛЕТ (3+6 КМ)</t>
  </si>
  <si>
    <t>Калугин Дмитрий (47)</t>
  </si>
  <si>
    <t>29.14</t>
  </si>
  <si>
    <t>Потапов Сергей (44)</t>
  </si>
  <si>
    <t>39.09</t>
  </si>
  <si>
    <t>ЖЕНЩИНЫ 40-49 ЛЕТ (3+3 КМ)</t>
  </si>
  <si>
    <t>Пикулева Светлана (49)</t>
  </si>
  <si>
    <t>36.50</t>
  </si>
  <si>
    <t>МУЖЧИНЫ 50-59 ЛЕТ (3+6 КМ)</t>
  </si>
  <si>
    <t>Лаптев Александр (50)</t>
  </si>
  <si>
    <t>32.00</t>
  </si>
  <si>
    <t>Колпаков Александр (57)</t>
  </si>
  <si>
    <t>32.32</t>
  </si>
  <si>
    <t>Осминин Дмитрий (56)</t>
  </si>
  <si>
    <t>33.37</t>
  </si>
  <si>
    <t>Трофименко Игорь (53)</t>
  </si>
  <si>
    <t>35.01</t>
  </si>
  <si>
    <t>Рогулькин Владимир (55)</t>
  </si>
  <si>
    <t>36.30</t>
  </si>
  <si>
    <t>МУЖЧИНЫ 60 ЛЕТ И СТАРШЕ (3+6 КМ)</t>
  </si>
  <si>
    <t>40.23</t>
  </si>
  <si>
    <t>Пономарев Борис (76)</t>
  </si>
  <si>
    <t>соревнований «Серовский серпантин», в рамках летнего Кубка Северных городов «Кубок Межсезонья 2013», посвященного Дню города Серова и Дню металлургов</t>
  </si>
  <si>
    <t>ФИО (лет)</t>
  </si>
  <si>
    <t>Номер участника</t>
  </si>
  <si>
    <t xml:space="preserve">Город </t>
  </si>
  <si>
    <t xml:space="preserve">Результат </t>
  </si>
  <si>
    <t xml:space="preserve">Место </t>
  </si>
  <si>
    <t xml:space="preserve">П   Р   О   Т   О   К   О   Л  </t>
  </si>
  <si>
    <t>21 июля 2013 г</t>
  </si>
  <si>
    <t>Серов, «Крутой Лог» х 1,5</t>
  </si>
  <si>
    <t>повышающий коэффициент 1,5</t>
  </si>
  <si>
    <t>29:04</t>
  </si>
  <si>
    <t>29:19</t>
  </si>
  <si>
    <t>29:08</t>
  </si>
  <si>
    <t>31:04</t>
  </si>
  <si>
    <t>31:10</t>
  </si>
  <si>
    <t>Очки в общий зачет по кроссу</t>
  </si>
  <si>
    <t>Очки в общий зачет по велосипеду</t>
  </si>
  <si>
    <t xml:space="preserve">Очки в Летний КСГ </t>
  </si>
  <si>
    <t xml:space="preserve">Очки в данном упражнении начисляются с повышающим коэффициентом 50% с распределением очков 75%  в зачет по кроссу, 75 % в велосипедный зачет </t>
  </si>
  <si>
    <t xml:space="preserve">Тоотс Максим </t>
  </si>
  <si>
    <t>Благодир Александр</t>
  </si>
  <si>
    <t xml:space="preserve">Леонтьев Алексей </t>
  </si>
  <si>
    <t>Никишаев Иван</t>
  </si>
  <si>
    <t>Есаулков Александр</t>
  </si>
  <si>
    <t>Ботенев Андрей</t>
  </si>
  <si>
    <t>Брусницын Андрей</t>
  </si>
  <si>
    <t xml:space="preserve">Скрябин Дмитрий </t>
  </si>
  <si>
    <t>Кудрявцев Дмитрий</t>
  </si>
  <si>
    <t>Фалалеев Даниил</t>
  </si>
  <si>
    <t xml:space="preserve">Кирпиков Илья </t>
  </si>
  <si>
    <t xml:space="preserve">Жиляков Александр </t>
  </si>
  <si>
    <t>Добрынин Андрей</t>
  </si>
  <si>
    <t>Потапов Сергей</t>
  </si>
  <si>
    <t>Колпаков Александр</t>
  </si>
  <si>
    <t>Пикулева Светлана</t>
  </si>
  <si>
    <t>Тренихина Лидия</t>
  </si>
  <si>
    <t>Фадеева Екатерина</t>
  </si>
  <si>
    <t>3 августа 2013, Краснотурьинск</t>
  </si>
  <si>
    <t>Группа женщины - 4 км</t>
  </si>
  <si>
    <t>Ожегова Анна</t>
  </si>
  <si>
    <t>00:16:45.8</t>
  </si>
  <si>
    <t>00:17:14.7</t>
  </si>
  <si>
    <t>00:18:20.7</t>
  </si>
  <si>
    <t>Бойцова Евгения</t>
  </si>
  <si>
    <t>00:18:41.6</t>
  </si>
  <si>
    <t>Яркова Юлия</t>
  </si>
  <si>
    <t>00:25:26.2</t>
  </si>
  <si>
    <t>Екатеринбург</t>
  </si>
  <si>
    <t>1 круг</t>
  </si>
  <si>
    <t>2 круг</t>
  </si>
  <si>
    <t>3 круг</t>
  </si>
  <si>
    <t>00:13:13.7</t>
  </si>
  <si>
    <t>00:14:05.2</t>
  </si>
  <si>
    <t>00:13:54.4</t>
  </si>
  <si>
    <t>00:41:13.4</t>
  </si>
  <si>
    <t>Голубев Евгений</t>
  </si>
  <si>
    <t>00:13:40.0</t>
  </si>
  <si>
    <t>00:13:59.9</t>
  </si>
  <si>
    <t>00:13:35.6</t>
  </si>
  <si>
    <t>00:41:15.6</t>
  </si>
  <si>
    <t>00:13:04.0</t>
  </si>
  <si>
    <t>00:14:31.0</t>
  </si>
  <si>
    <t>00:14:31.1</t>
  </si>
  <si>
    <t>00:42:06.2</t>
  </si>
  <si>
    <t>00:13:13.8</t>
  </si>
  <si>
    <t>00:14:28.3</t>
  </si>
  <si>
    <t>00:14:34.4</t>
  </si>
  <si>
    <t>00:42:16.5</t>
  </si>
  <si>
    <t>00:14:02.7</t>
  </si>
  <si>
    <t>00:14:32.2</t>
  </si>
  <si>
    <t>00:14:33.9</t>
  </si>
  <si>
    <t>00:43:08.9</t>
  </si>
  <si>
    <t>Скрябин Дмитрий</t>
  </si>
  <si>
    <t>00:13:28.4</t>
  </si>
  <si>
    <t>00:14:49.4</t>
  </si>
  <si>
    <t>00:14:54.5</t>
  </si>
  <si>
    <t>00:43:12.4</t>
  </si>
  <si>
    <t>00:14:03.1</t>
  </si>
  <si>
    <t>00:14:47.7</t>
  </si>
  <si>
    <t>00:14:27.1</t>
  </si>
  <si>
    <t>00:43:18.0</t>
  </si>
  <si>
    <t>00:14:12.5</t>
  </si>
  <si>
    <t>00:14:47.2</t>
  </si>
  <si>
    <t>00:14:25.7</t>
  </si>
  <si>
    <t>00:43:25.5</t>
  </si>
  <si>
    <t>00:13:45.8</t>
  </si>
  <si>
    <t>00:14:51.1</t>
  </si>
  <si>
    <t>00:15:21.7</t>
  </si>
  <si>
    <t>00:43:58.7</t>
  </si>
  <si>
    <t>00:14:15.8</t>
  </si>
  <si>
    <t>00:15:10.2</t>
  </si>
  <si>
    <t>00:15:28.4</t>
  </si>
  <si>
    <t>00:44:54.6</t>
  </si>
  <si>
    <t>Ревуцкий Олег</t>
  </si>
  <si>
    <t>00:14:21.6</t>
  </si>
  <si>
    <t>00:15:09.1</t>
  </si>
  <si>
    <t>00:15:27.2</t>
  </si>
  <si>
    <t>00:44:58.0</t>
  </si>
  <si>
    <t>00:14:04.4</t>
  </si>
  <si>
    <t>00:15:29.9</t>
  </si>
  <si>
    <t>00:15:30.2</t>
  </si>
  <si>
    <t>00:45:04.6</t>
  </si>
  <si>
    <t>00:14:17.0</t>
  </si>
  <si>
    <t>00:15:34.6</t>
  </si>
  <si>
    <t>00:15:42.3</t>
  </si>
  <si>
    <t>00:45:34.0</t>
  </si>
  <si>
    <t>00:14:24.5</t>
  </si>
  <si>
    <t>00:15:20.8</t>
  </si>
  <si>
    <t>00:15:49.5</t>
  </si>
  <si>
    <t>00:45:35.0</t>
  </si>
  <si>
    <t>00:14:43.0</t>
  </si>
  <si>
    <t>00:15:24.0</t>
  </si>
  <si>
    <t>00:15:29.0</t>
  </si>
  <si>
    <t>00:45:36.0</t>
  </si>
  <si>
    <t>00:14:35.6</t>
  </si>
  <si>
    <t>00:15:44.0</t>
  </si>
  <si>
    <t>00:15:29.8</t>
  </si>
  <si>
    <t>00:45:49.5</t>
  </si>
  <si>
    <t>00:14:58.0</t>
  </si>
  <si>
    <t>00:15:42.9</t>
  </si>
  <si>
    <t>00:15:38.2</t>
  </si>
  <si>
    <t>00:46:19.2</t>
  </si>
  <si>
    <t>00:15:03.3</t>
  </si>
  <si>
    <t>00:15:43.6</t>
  </si>
  <si>
    <t>00:15:50.8</t>
  </si>
  <si>
    <t>00:46:37.9</t>
  </si>
  <si>
    <t>00:15:34.9</t>
  </si>
  <si>
    <t>00:15:35.0</t>
  </si>
  <si>
    <t>00:15:54.6</t>
  </si>
  <si>
    <t>00:47:04.6</t>
  </si>
  <si>
    <t>Орехов Игорь</t>
  </si>
  <si>
    <t>00:14:43.7</t>
  </si>
  <si>
    <t>00:16:16.8</t>
  </si>
  <si>
    <t>00:16:49.7</t>
  </si>
  <si>
    <t>00:47:50.3</t>
  </si>
  <si>
    <t>Осмини Дмитрий</t>
  </si>
  <si>
    <t>00:15:47.9</t>
  </si>
  <si>
    <t>00:15:58.5</t>
  </si>
  <si>
    <t>00:16:24.6</t>
  </si>
  <si>
    <t>00:48:11.1</t>
  </si>
  <si>
    <t>00:15:02.8</t>
  </si>
  <si>
    <t>00:16:39.0</t>
  </si>
  <si>
    <t>00:17:29.1</t>
  </si>
  <si>
    <t>00:49:11.0</t>
  </si>
  <si>
    <t>Варзегов Виктор</t>
  </si>
  <si>
    <t>00:15:55.3</t>
  </si>
  <si>
    <t>00:18:11.9</t>
  </si>
  <si>
    <t>00:17:17.4</t>
  </si>
  <si>
    <t>00:51:24.7</t>
  </si>
  <si>
    <t>Кузнецов Константин</t>
  </si>
  <si>
    <t>00:16:23.2</t>
  </si>
  <si>
    <t>00:17:13.7</t>
  </si>
  <si>
    <t>00:18:09.3</t>
  </si>
  <si>
    <t>00:51:46.3</t>
  </si>
  <si>
    <t>Михаил Шикин</t>
  </si>
  <si>
    <t>00:18:39.3</t>
  </si>
  <si>
    <t>00:16:02.4</t>
  </si>
  <si>
    <t>00:20:26.4</t>
  </si>
  <si>
    <t>00:55:08.2</t>
  </si>
  <si>
    <t>Кольздорф Александр</t>
  </si>
  <si>
    <t>00:16:53.9</t>
  </si>
  <si>
    <t>00:20:23.9</t>
  </si>
  <si>
    <t>00:19:06.6</t>
  </si>
  <si>
    <t>00:56:24.5</t>
  </si>
  <si>
    <t>Шалагин Максим</t>
  </si>
  <si>
    <t>00:18:00.0</t>
  </si>
  <si>
    <t>00:19:24.9</t>
  </si>
  <si>
    <t>00:19:10.1</t>
  </si>
  <si>
    <t>00:56:35.1</t>
  </si>
  <si>
    <t>Рогулькин Дмитрий</t>
  </si>
  <si>
    <t>00:17:00.1</t>
  </si>
  <si>
    <t>00:19:29.5</t>
  </si>
  <si>
    <t>00:21:24.9</t>
  </si>
  <si>
    <t>00:57:54.6</t>
  </si>
  <si>
    <t>Жиляков Александр</t>
  </si>
  <si>
    <t>00:17:52.2</t>
  </si>
  <si>
    <t>00:19:55.6</t>
  </si>
  <si>
    <t>00:20:42.8</t>
  </si>
  <si>
    <t>00:58:30.7</t>
  </si>
  <si>
    <t>Куклин Иван</t>
  </si>
  <si>
    <t>00:17:43.5</t>
  </si>
  <si>
    <t>00:22:40.3</t>
  </si>
  <si>
    <t>00:22:16.3</t>
  </si>
  <si>
    <t>01:02:40.2</t>
  </si>
  <si>
    <t>Лугинин Иван</t>
  </si>
  <si>
    <t>00:19:21.0</t>
  </si>
  <si>
    <t>00:22:05.6</t>
  </si>
  <si>
    <t>00:23:44.8</t>
  </si>
  <si>
    <t>01:05:11.5</t>
  </si>
  <si>
    <t>Мужчины 3 х 4 = 12 км</t>
  </si>
  <si>
    <t>Екатуринбург</t>
  </si>
  <si>
    <t>Велогонка на призы Krasnoturinsk.org</t>
  </si>
  <si>
    <t>I-этап, День Победы, Краснотурьинск, 10.05.2013</t>
  </si>
  <si>
    <t>II-этап, День России, Североуральск, 12.06.2013</t>
  </si>
  <si>
    <t>III-этап, Походяшинские тропы Североуральск, 29.06.2013</t>
  </si>
  <si>
    <t>IV-этап, Серпантин Серов, 21.07.2013 (75% очков)</t>
  </si>
  <si>
    <t>IV-этап, Серпантин, Серов, 21.07.2013 (75% очков)</t>
  </si>
  <si>
    <t>V-этап, Призы МО, Карпинск, 03.08.2013</t>
  </si>
  <si>
    <t>VI-этап, Краснотурьинск. Орг, Краснотурьинск, 03.08.2013</t>
  </si>
  <si>
    <t xml:space="preserve">VII-этап, День физкультурника, Краснотурьинск, 10.08.2013 </t>
  </si>
  <si>
    <t>VIII-этап, Шорт-спринт, Серов, 11.08.2013</t>
  </si>
  <si>
    <t>X-этап, Крепость горы Липовой, Карпинск, 25.08.2013</t>
  </si>
  <si>
    <t>XI - этап, Кросс лыжников, Краснотурьинск, 21.09.2013</t>
  </si>
  <si>
    <t>XII - этап, Закрытие сезона, Карпинск 05.10.2013</t>
  </si>
  <si>
    <t>XIII - этап, Медный бант, Краснотурьинск, 06.10.2013</t>
  </si>
  <si>
    <t>03 августа 2013 г.</t>
  </si>
  <si>
    <t>Белоконова Надежда</t>
  </si>
  <si>
    <t>Брызгина Анастасия</t>
  </si>
  <si>
    <t>Ивонина Кристина</t>
  </si>
  <si>
    <t>Рухледева Мария</t>
  </si>
  <si>
    <t>Шишкина Варвара</t>
  </si>
  <si>
    <t>Гельвих Татьяна</t>
  </si>
  <si>
    <t>Аксёнова Диана</t>
  </si>
  <si>
    <t>Силкина Александра</t>
  </si>
  <si>
    <t>Алиева Алёна</t>
  </si>
  <si>
    <t>Ямщикова Алёна</t>
  </si>
  <si>
    <t>Ягикина Ангелина</t>
  </si>
  <si>
    <t>Середникова Татьяна</t>
  </si>
  <si>
    <t>Максимова Юлия</t>
  </si>
  <si>
    <t>Семка Юлия</t>
  </si>
  <si>
    <t>Хуснутдинова Юлия</t>
  </si>
  <si>
    <t>Ивлева Диана</t>
  </si>
  <si>
    <t>Иванова Людмила</t>
  </si>
  <si>
    <t>Ермолина Ирина</t>
  </si>
  <si>
    <t>Будакова Зинаида</t>
  </si>
  <si>
    <t>Рудова Ангелина</t>
  </si>
  <si>
    <t>Белозёрова Галина</t>
  </si>
  <si>
    <t>Пугачёв Алексей</t>
  </si>
  <si>
    <t>Федин Степан</t>
  </si>
  <si>
    <t>Карайс Кирилл</t>
  </si>
  <si>
    <t>Тоотс Артём</t>
  </si>
  <si>
    <t>Хан Владислав</t>
  </si>
  <si>
    <t>Луконин Павел</t>
  </si>
  <si>
    <t>Лучер Сергей</t>
  </si>
  <si>
    <t>Мезенцев Павел</t>
  </si>
  <si>
    <t>Никулин Никита</t>
  </si>
  <si>
    <t>Полосин Александр</t>
  </si>
  <si>
    <t>Коробов Евгений</t>
  </si>
  <si>
    <t>Мельник Никита</t>
  </si>
  <si>
    <t>Стрюков Артём</t>
  </si>
  <si>
    <t>Дитятев Вячеслав</t>
  </si>
  <si>
    <t>Биркель Алексей</t>
  </si>
  <si>
    <t>Игнатьев Никита</t>
  </si>
  <si>
    <t>Немкин Андрей</t>
  </si>
  <si>
    <t>Ясский Сергей</t>
  </si>
  <si>
    <t>Максимов Илья</t>
  </si>
  <si>
    <t>Тоотс Максим</t>
  </si>
  <si>
    <t>Котов Николай</t>
  </si>
  <si>
    <t>Козлов Пётр</t>
  </si>
  <si>
    <t>Котов Анатолий</t>
  </si>
  <si>
    <t>Вирт Денис</t>
  </si>
  <si>
    <t>Ивонин Иван</t>
  </si>
  <si>
    <t>Первухин Игорь</t>
  </si>
  <si>
    <t>Масальский Роман</t>
  </si>
  <si>
    <t>Лебедев Денис</t>
  </si>
  <si>
    <t>Светлаков Сергей</t>
  </si>
  <si>
    <t>Лубинец Кирилл</t>
  </si>
  <si>
    <t>Федин Филипп</t>
  </si>
  <si>
    <t>Лукичёв Сергей</t>
  </si>
  <si>
    <t>Ремизов Влад</t>
  </si>
  <si>
    <t>Лебедев Роман</t>
  </si>
  <si>
    <t>Ботенёв Андрей</t>
  </si>
  <si>
    <t>Капитанов Виктор</t>
  </si>
  <si>
    <t>Старцев Сергей</t>
  </si>
  <si>
    <t>Алабужин Геннадий</t>
  </si>
  <si>
    <t>Захаров Николай</t>
  </si>
  <si>
    <t>Трусов Владимир</t>
  </si>
  <si>
    <t>Тоотс Александр</t>
  </si>
  <si>
    <t>Антипов Анатолий</t>
  </si>
  <si>
    <t>Пронин Игорь</t>
  </si>
  <si>
    <t>Заболотнев Алексей</t>
  </si>
  <si>
    <t>Киселёв Владимир</t>
  </si>
  <si>
    <t>Мохов Владимир</t>
  </si>
  <si>
    <t>Кутузов Валентин</t>
  </si>
  <si>
    <t>Маренин Владимир</t>
  </si>
  <si>
    <t xml:space="preserve">ИТОГОВЫЙ  ПРОТОКОЛ
29-го открытого областного легкоатлетического пробега на призы администрации
городского округа Карпинск, посвящённого Дню физкультурника
</t>
  </si>
  <si>
    <t>Летний Кубок Северных Городов, 5-й этап, Карпинск</t>
  </si>
  <si>
    <t>5 км</t>
  </si>
  <si>
    <t>16,5 км</t>
  </si>
  <si>
    <t xml:space="preserve">5 км </t>
  </si>
  <si>
    <t>Н.Салда</t>
  </si>
  <si>
    <t xml:space="preserve">Голубев Евгений </t>
  </si>
  <si>
    <t xml:space="preserve">16,5 км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</si>
</sst>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</numFmts>
  <fonts count="1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  <font>
      <b/>
      <sz val="16"/>
      <color indexed="10"/>
      <name val="Arial"/>
      <family val="2"/>
    </font>
    <font>
      <b/>
      <sz val="12"/>
      <color indexed="61"/>
      <name val="Arial"/>
      <family val="2"/>
    </font>
    <font>
      <b/>
      <sz val="12"/>
      <color indexed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8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8" fillId="2" borderId="0" xfId="0" applyFont="1" applyFill="1" applyAlignment="1">
      <alignment/>
    </xf>
    <xf numFmtId="47" fontId="1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/>
    </xf>
    <xf numFmtId="47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46" fontId="1" fillId="0" borderId="0" xfId="0" applyNumberFormat="1" applyFont="1" applyAlignment="1">
      <alignment/>
    </xf>
    <xf numFmtId="0" fontId="0" fillId="0" borderId="1" xfId="0" applyNumberFormat="1" applyBorder="1" applyAlignment="1">
      <alignment horizontal="center"/>
    </xf>
    <xf numFmtId="46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6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justify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4" borderId="0" xfId="0" applyFont="1" applyFill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25" xfId="0" applyFont="1" applyFill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7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2"/>
  <sheetViews>
    <sheetView workbookViewId="0" topLeftCell="A40">
      <selection activeCell="B58" sqref="B58:D58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7.421875" style="17" customWidth="1"/>
    <col min="9" max="10" width="12.140625" style="3" customWidth="1"/>
    <col min="11" max="11" width="10.7109375" style="17" customWidth="1"/>
    <col min="12" max="12" width="16.8515625" style="3" customWidth="1"/>
    <col min="13" max="13" width="14.57421875" style="3" customWidth="1"/>
    <col min="14" max="16384" width="9.140625" style="3" customWidth="1"/>
  </cols>
  <sheetData>
    <row r="2" spans="2:11" s="2" customFormat="1" ht="15">
      <c r="B2" s="116" t="s">
        <v>18</v>
      </c>
      <c r="C2" s="117"/>
      <c r="D2" s="117"/>
      <c r="E2" s="117"/>
      <c r="F2" s="117"/>
      <c r="G2" s="117"/>
      <c r="H2" s="117"/>
      <c r="I2" s="117"/>
      <c r="J2" s="1"/>
      <c r="K2" s="18"/>
    </row>
    <row r="3" spans="2:10" ht="36" customHeight="1">
      <c r="B3" s="116" t="s">
        <v>121</v>
      </c>
      <c r="C3" s="117"/>
      <c r="D3" s="117"/>
      <c r="E3" s="117"/>
      <c r="F3" s="117"/>
      <c r="G3" s="117"/>
      <c r="H3" s="117"/>
      <c r="I3" s="117"/>
      <c r="J3" s="1"/>
    </row>
    <row r="4" spans="3:14" ht="15">
      <c r="C4" s="118" t="s">
        <v>99</v>
      </c>
      <c r="D4" s="118"/>
      <c r="E4" s="118"/>
      <c r="F4" s="118"/>
      <c r="G4" s="118"/>
      <c r="H4" s="118"/>
      <c r="L4" s="4"/>
      <c r="M4" s="4"/>
      <c r="N4" s="4"/>
    </row>
    <row r="5" spans="2:14" ht="18.75">
      <c r="B5" s="20" t="s">
        <v>100</v>
      </c>
      <c r="C5" s="19"/>
      <c r="D5" s="19"/>
      <c r="E5" s="19"/>
      <c r="F5" s="19"/>
      <c r="G5" s="19"/>
      <c r="H5" s="19"/>
      <c r="L5" s="4"/>
      <c r="M5" s="4"/>
      <c r="N5" s="4"/>
    </row>
    <row r="6" spans="3:14" ht="15">
      <c r="C6" s="1"/>
      <c r="D6" s="1"/>
      <c r="E6" s="1"/>
      <c r="F6" s="1"/>
      <c r="G6" s="1"/>
      <c r="H6" s="1"/>
      <c r="L6" s="4"/>
      <c r="M6" s="4"/>
      <c r="N6" s="4"/>
    </row>
    <row r="7" spans="2:14" ht="15">
      <c r="B7" s="114" t="s">
        <v>28</v>
      </c>
      <c r="C7" s="115"/>
      <c r="D7" s="115"/>
      <c r="E7" s="58" t="s">
        <v>24</v>
      </c>
      <c r="F7" s="41" t="s">
        <v>19</v>
      </c>
      <c r="G7" s="42"/>
      <c r="H7" s="42" t="s">
        <v>25</v>
      </c>
      <c r="I7" s="43" t="s">
        <v>26</v>
      </c>
      <c r="J7" s="44"/>
      <c r="K7" s="45" t="s">
        <v>27</v>
      </c>
      <c r="L7" s="4"/>
      <c r="M7" s="4"/>
      <c r="N7" s="4"/>
    </row>
    <row r="8" spans="2:14" ht="15">
      <c r="B8" s="2"/>
      <c r="C8" s="3"/>
      <c r="D8" s="3"/>
      <c r="L8" s="4"/>
      <c r="M8" s="4"/>
      <c r="N8" s="4"/>
    </row>
    <row r="9" spans="2:14" ht="30">
      <c r="B9" s="5" t="s">
        <v>29</v>
      </c>
      <c r="C9" s="5" t="s">
        <v>11</v>
      </c>
      <c r="D9" s="5" t="s">
        <v>12</v>
      </c>
      <c r="E9" s="5" t="s">
        <v>20</v>
      </c>
      <c r="F9" s="31" t="s">
        <v>21</v>
      </c>
      <c r="G9" s="32" t="s">
        <v>91</v>
      </c>
      <c r="H9" s="33" t="s">
        <v>93</v>
      </c>
      <c r="I9" s="35" t="s">
        <v>22</v>
      </c>
      <c r="J9" s="36" t="s">
        <v>92</v>
      </c>
      <c r="K9" s="35" t="s">
        <v>94</v>
      </c>
      <c r="L9" s="37" t="s">
        <v>23</v>
      </c>
      <c r="M9" s="37" t="s">
        <v>90</v>
      </c>
      <c r="N9" s="12"/>
    </row>
    <row r="10" spans="2:14" ht="15">
      <c r="B10" s="7">
        <v>1</v>
      </c>
      <c r="C10" s="8" t="s">
        <v>67</v>
      </c>
      <c r="D10" s="9">
        <v>1996</v>
      </c>
      <c r="E10" s="9" t="s">
        <v>1</v>
      </c>
      <c r="F10" s="38"/>
      <c r="G10" s="38"/>
      <c r="H10" s="39"/>
      <c r="I10" s="38" t="s">
        <v>98</v>
      </c>
      <c r="J10" s="39">
        <v>1</v>
      </c>
      <c r="K10" s="39">
        <v>100</v>
      </c>
      <c r="L10" s="39">
        <v>1</v>
      </c>
      <c r="M10" s="39">
        <v>100</v>
      </c>
      <c r="N10" s="12"/>
    </row>
    <row r="11" spans="2:14" ht="15">
      <c r="B11" s="7">
        <v>2</v>
      </c>
      <c r="C11" s="8" t="s">
        <v>39</v>
      </c>
      <c r="D11" s="9">
        <v>1998</v>
      </c>
      <c r="E11" s="9" t="s">
        <v>2</v>
      </c>
      <c r="F11" s="38" t="s">
        <v>95</v>
      </c>
      <c r="G11" s="38" t="s">
        <v>96</v>
      </c>
      <c r="H11" s="39">
        <v>100</v>
      </c>
      <c r="I11" s="38"/>
      <c r="J11" s="39"/>
      <c r="K11" s="39"/>
      <c r="L11" s="38" t="s">
        <v>96</v>
      </c>
      <c r="M11" s="39">
        <v>100</v>
      </c>
      <c r="N11" s="12"/>
    </row>
    <row r="12" spans="2:14" ht="15">
      <c r="B12" s="7">
        <v>3</v>
      </c>
      <c r="C12" s="8" t="s">
        <v>72</v>
      </c>
      <c r="D12" s="9">
        <v>1996</v>
      </c>
      <c r="E12" s="9" t="s">
        <v>2</v>
      </c>
      <c r="F12" s="38"/>
      <c r="G12" s="38"/>
      <c r="H12" s="39"/>
      <c r="I12" s="38" t="s">
        <v>73</v>
      </c>
      <c r="J12" s="39">
        <v>2</v>
      </c>
      <c r="K12" s="39">
        <v>80</v>
      </c>
      <c r="L12" s="39">
        <v>2</v>
      </c>
      <c r="M12" s="39">
        <v>80</v>
      </c>
      <c r="N12" s="12"/>
    </row>
    <row r="13" spans="2:14" ht="15">
      <c r="B13" s="7">
        <v>4</v>
      </c>
      <c r="C13" s="8" t="s">
        <v>79</v>
      </c>
      <c r="D13" s="9">
        <v>1996</v>
      </c>
      <c r="E13" s="9" t="s">
        <v>2</v>
      </c>
      <c r="F13" s="38"/>
      <c r="G13" s="38"/>
      <c r="H13" s="39"/>
      <c r="I13" s="38" t="s">
        <v>80</v>
      </c>
      <c r="J13" s="39">
        <v>3</v>
      </c>
      <c r="K13" s="39">
        <v>60</v>
      </c>
      <c r="L13" s="39">
        <v>3</v>
      </c>
      <c r="M13" s="39">
        <v>60</v>
      </c>
      <c r="N13" s="12"/>
    </row>
    <row r="14" spans="2:14" ht="15">
      <c r="B14" s="7">
        <v>5</v>
      </c>
      <c r="C14" s="8" t="s">
        <v>81</v>
      </c>
      <c r="D14" s="9">
        <v>1996</v>
      </c>
      <c r="E14" s="9" t="s">
        <v>77</v>
      </c>
      <c r="F14" s="38"/>
      <c r="G14" s="38"/>
      <c r="H14" s="39"/>
      <c r="I14" s="38" t="s">
        <v>82</v>
      </c>
      <c r="J14" s="39">
        <v>4</v>
      </c>
      <c r="K14" s="39">
        <v>56</v>
      </c>
      <c r="L14" s="39">
        <v>4</v>
      </c>
      <c r="M14" s="39">
        <v>56</v>
      </c>
      <c r="N14" s="12"/>
    </row>
    <row r="15" spans="2:14" ht="15">
      <c r="B15" s="7">
        <v>6</v>
      </c>
      <c r="C15" s="8" t="s">
        <v>83</v>
      </c>
      <c r="D15" s="9">
        <v>1996</v>
      </c>
      <c r="E15" s="9" t="s">
        <v>77</v>
      </c>
      <c r="F15" s="38"/>
      <c r="G15" s="38"/>
      <c r="H15" s="39"/>
      <c r="I15" s="38" t="s">
        <v>84</v>
      </c>
      <c r="J15" s="39">
        <v>5</v>
      </c>
      <c r="K15" s="40">
        <v>52</v>
      </c>
      <c r="L15" s="39">
        <v>5</v>
      </c>
      <c r="M15" s="40">
        <v>52</v>
      </c>
      <c r="N15" s="12"/>
    </row>
    <row r="16" spans="3:4" ht="15">
      <c r="C16" s="3"/>
      <c r="D16" s="3"/>
    </row>
    <row r="17" spans="2:12" ht="15">
      <c r="B17" s="114" t="s">
        <v>86</v>
      </c>
      <c r="C17" s="115"/>
      <c r="D17" s="115"/>
      <c r="E17" s="58" t="s">
        <v>24</v>
      </c>
      <c r="F17" s="41" t="s">
        <v>19</v>
      </c>
      <c r="G17" s="42"/>
      <c r="H17" s="42" t="s">
        <v>25</v>
      </c>
      <c r="I17" s="43" t="s">
        <v>26</v>
      </c>
      <c r="J17" s="44"/>
      <c r="K17" s="45" t="s">
        <v>27</v>
      </c>
      <c r="L17" s="4"/>
    </row>
    <row r="18" spans="2:12" ht="15">
      <c r="B18" s="2"/>
      <c r="C18" s="3"/>
      <c r="D18" s="3"/>
      <c r="L18" s="4"/>
    </row>
    <row r="19" spans="2:14" ht="30">
      <c r="B19" s="5" t="s">
        <v>29</v>
      </c>
      <c r="C19" s="5" t="s">
        <v>11</v>
      </c>
      <c r="D19" s="5" t="s">
        <v>12</v>
      </c>
      <c r="E19" s="5" t="s">
        <v>20</v>
      </c>
      <c r="F19" s="31" t="s">
        <v>21</v>
      </c>
      <c r="G19" s="32" t="s">
        <v>91</v>
      </c>
      <c r="H19" s="33" t="s">
        <v>93</v>
      </c>
      <c r="I19" s="35" t="s">
        <v>22</v>
      </c>
      <c r="J19" s="36" t="s">
        <v>92</v>
      </c>
      <c r="K19" s="35" t="s">
        <v>94</v>
      </c>
      <c r="L19" s="37" t="s">
        <v>23</v>
      </c>
      <c r="M19" s="37" t="s">
        <v>90</v>
      </c>
      <c r="N19" s="12"/>
    </row>
    <row r="20" spans="2:13" ht="15">
      <c r="B20" s="7">
        <v>1</v>
      </c>
      <c r="C20" s="8" t="s">
        <v>43</v>
      </c>
      <c r="D20" s="9">
        <v>1988</v>
      </c>
      <c r="E20" s="9" t="s">
        <v>0</v>
      </c>
      <c r="F20" s="9" t="s">
        <v>44</v>
      </c>
      <c r="G20" s="9">
        <v>1</v>
      </c>
      <c r="H20" s="11">
        <v>100</v>
      </c>
      <c r="I20" s="11"/>
      <c r="J20" s="11"/>
      <c r="K20" s="9"/>
      <c r="L20" s="9">
        <v>1</v>
      </c>
      <c r="M20" s="11">
        <v>100</v>
      </c>
    </row>
    <row r="21" spans="2:13" ht="14.25" customHeight="1">
      <c r="B21" s="7">
        <v>2</v>
      </c>
      <c r="C21" s="8" t="s">
        <v>45</v>
      </c>
      <c r="D21" s="9">
        <v>1988</v>
      </c>
      <c r="E21" s="9" t="s">
        <v>2</v>
      </c>
      <c r="F21" s="8"/>
      <c r="G21" s="8"/>
      <c r="H21" s="11"/>
      <c r="I21" s="9" t="s">
        <v>46</v>
      </c>
      <c r="J21" s="9">
        <v>1</v>
      </c>
      <c r="K21" s="11">
        <v>100</v>
      </c>
      <c r="L21" s="9">
        <v>1</v>
      </c>
      <c r="M21" s="11">
        <v>100</v>
      </c>
    </row>
    <row r="22" spans="2:13" ht="15">
      <c r="B22" s="7">
        <v>3</v>
      </c>
      <c r="C22" s="8" t="s">
        <v>15</v>
      </c>
      <c r="D22" s="9">
        <v>1994</v>
      </c>
      <c r="E22" s="9" t="s">
        <v>0</v>
      </c>
      <c r="F22" s="8"/>
      <c r="G22" s="8"/>
      <c r="H22" s="11"/>
      <c r="I22" s="9" t="s">
        <v>49</v>
      </c>
      <c r="J22" s="9">
        <v>2</v>
      </c>
      <c r="K22" s="11">
        <v>80</v>
      </c>
      <c r="L22" s="9">
        <v>2</v>
      </c>
      <c r="M22" s="11">
        <v>80</v>
      </c>
    </row>
    <row r="23" spans="2:13" ht="15">
      <c r="B23" s="7">
        <v>4</v>
      </c>
      <c r="C23" s="8" t="s">
        <v>17</v>
      </c>
      <c r="D23" s="9">
        <v>1985</v>
      </c>
      <c r="E23" s="9" t="s">
        <v>2</v>
      </c>
      <c r="F23" s="8"/>
      <c r="G23" s="8"/>
      <c r="H23" s="9"/>
      <c r="I23" s="9" t="s">
        <v>59</v>
      </c>
      <c r="J23" s="9">
        <v>3</v>
      </c>
      <c r="K23" s="9">
        <v>60</v>
      </c>
      <c r="L23" s="9">
        <v>3</v>
      </c>
      <c r="M23" s="9">
        <v>60</v>
      </c>
    </row>
    <row r="24" spans="2:13" ht="15">
      <c r="B24" s="7">
        <v>5</v>
      </c>
      <c r="C24" s="8" t="s">
        <v>66</v>
      </c>
      <c r="D24" s="9">
        <v>1988</v>
      </c>
      <c r="E24" s="9" t="s">
        <v>2</v>
      </c>
      <c r="F24" s="13"/>
      <c r="G24" s="13"/>
      <c r="H24" s="11"/>
      <c r="I24" s="10" t="s">
        <v>97</v>
      </c>
      <c r="J24" s="11">
        <v>4</v>
      </c>
      <c r="K24" s="9">
        <v>56</v>
      </c>
      <c r="L24" s="11">
        <v>4</v>
      </c>
      <c r="M24" s="9">
        <v>56</v>
      </c>
    </row>
    <row r="25" spans="2:13" ht="15">
      <c r="B25" s="7">
        <v>6</v>
      </c>
      <c r="C25" s="8" t="s">
        <v>68</v>
      </c>
      <c r="D25" s="9">
        <v>1990</v>
      </c>
      <c r="E25" s="9" t="s">
        <v>1</v>
      </c>
      <c r="F25" s="8"/>
      <c r="G25" s="8"/>
      <c r="H25" s="9"/>
      <c r="I25" s="9" t="s">
        <v>69</v>
      </c>
      <c r="J25" s="9">
        <v>5</v>
      </c>
      <c r="K25" s="9">
        <v>52</v>
      </c>
      <c r="L25" s="9">
        <v>5</v>
      </c>
      <c r="M25" s="9">
        <v>52</v>
      </c>
    </row>
    <row r="26" spans="2:14" ht="15">
      <c r="B26" s="7">
        <v>7</v>
      </c>
      <c r="C26" s="8" t="s">
        <v>70</v>
      </c>
      <c r="D26" s="9">
        <v>1986</v>
      </c>
      <c r="E26" s="9" t="s">
        <v>2</v>
      </c>
      <c r="F26" s="8"/>
      <c r="G26" s="8"/>
      <c r="H26" s="11"/>
      <c r="I26" s="9" t="s">
        <v>71</v>
      </c>
      <c r="J26" s="9">
        <v>6</v>
      </c>
      <c r="K26" s="9">
        <v>48</v>
      </c>
      <c r="L26" s="9">
        <v>6</v>
      </c>
      <c r="M26" s="9">
        <v>48</v>
      </c>
      <c r="N26" s="12"/>
    </row>
    <row r="27" spans="2:14" ht="15">
      <c r="B27" s="7">
        <v>8</v>
      </c>
      <c r="C27" s="8" t="s">
        <v>74</v>
      </c>
      <c r="D27" s="9">
        <v>1990</v>
      </c>
      <c r="E27" s="9" t="s">
        <v>0</v>
      </c>
      <c r="F27" s="8"/>
      <c r="G27" s="8"/>
      <c r="H27" s="11"/>
      <c r="I27" s="9" t="s">
        <v>75</v>
      </c>
      <c r="J27" s="9">
        <v>7</v>
      </c>
      <c r="K27" s="9">
        <v>44</v>
      </c>
      <c r="L27" s="9">
        <v>7</v>
      </c>
      <c r="M27" s="9">
        <v>44</v>
      </c>
      <c r="N27" s="12"/>
    </row>
    <row r="28" spans="2:14" ht="15">
      <c r="B28" s="7">
        <v>9</v>
      </c>
      <c r="C28" s="8" t="s">
        <v>76</v>
      </c>
      <c r="D28" s="9">
        <v>1994</v>
      </c>
      <c r="E28" s="9" t="s">
        <v>77</v>
      </c>
      <c r="F28" s="8"/>
      <c r="G28" s="8"/>
      <c r="H28" s="11"/>
      <c r="I28" s="9" t="s">
        <v>78</v>
      </c>
      <c r="J28" s="9">
        <v>8</v>
      </c>
      <c r="K28" s="11">
        <v>40</v>
      </c>
      <c r="L28" s="9">
        <v>8</v>
      </c>
      <c r="M28" s="11">
        <v>40</v>
      </c>
      <c r="N28" s="12"/>
    </row>
    <row r="29" spans="2:14" ht="15">
      <c r="B29" s="7">
        <v>10</v>
      </c>
      <c r="C29" s="8" t="s">
        <v>16</v>
      </c>
      <c r="D29" s="9">
        <v>1994</v>
      </c>
      <c r="E29" s="9" t="s">
        <v>77</v>
      </c>
      <c r="F29" s="8"/>
      <c r="G29" s="8"/>
      <c r="H29" s="9"/>
      <c r="I29" s="9" t="s">
        <v>85</v>
      </c>
      <c r="J29" s="9">
        <v>9</v>
      </c>
      <c r="K29" s="9">
        <v>36</v>
      </c>
      <c r="L29" s="9">
        <v>9</v>
      </c>
      <c r="M29" s="9">
        <v>36</v>
      </c>
      <c r="N29" s="12"/>
    </row>
    <row r="30" spans="2:14" ht="15">
      <c r="B30" s="14"/>
      <c r="C30" s="4"/>
      <c r="D30" s="15"/>
      <c r="E30" s="15"/>
      <c r="F30" s="4"/>
      <c r="G30" s="4"/>
      <c r="H30" s="15"/>
      <c r="I30" s="15"/>
      <c r="J30" s="15"/>
      <c r="L30" s="4"/>
      <c r="M30" s="16"/>
      <c r="N30" s="12"/>
    </row>
    <row r="31" spans="2:14" ht="15">
      <c r="B31" s="114" t="s">
        <v>87</v>
      </c>
      <c r="C31" s="115"/>
      <c r="D31" s="115"/>
      <c r="E31" s="58" t="s">
        <v>24</v>
      </c>
      <c r="F31" s="41" t="s">
        <v>19</v>
      </c>
      <c r="G31" s="42"/>
      <c r="H31" s="42" t="s">
        <v>25</v>
      </c>
      <c r="I31" s="43" t="s">
        <v>26</v>
      </c>
      <c r="J31" s="44"/>
      <c r="K31" s="45" t="s">
        <v>27</v>
      </c>
      <c r="L31" s="4"/>
      <c r="M31" s="16"/>
      <c r="N31" s="12"/>
    </row>
    <row r="32" spans="2:14" ht="15">
      <c r="B32" s="2"/>
      <c r="C32" s="3"/>
      <c r="D32" s="3"/>
      <c r="L32" s="4"/>
      <c r="M32" s="16"/>
      <c r="N32" s="12"/>
    </row>
    <row r="33" spans="2:14" ht="48" customHeight="1">
      <c r="B33" s="5" t="s">
        <v>29</v>
      </c>
      <c r="C33" s="5" t="s">
        <v>11</v>
      </c>
      <c r="D33" s="5" t="s">
        <v>12</v>
      </c>
      <c r="E33" s="5" t="s">
        <v>20</v>
      </c>
      <c r="F33" s="31" t="s">
        <v>21</v>
      </c>
      <c r="G33" s="32" t="s">
        <v>91</v>
      </c>
      <c r="H33" s="33" t="s">
        <v>93</v>
      </c>
      <c r="I33" s="35" t="s">
        <v>22</v>
      </c>
      <c r="J33" s="36" t="s">
        <v>92</v>
      </c>
      <c r="K33" s="35" t="s">
        <v>94</v>
      </c>
      <c r="L33" s="37" t="s">
        <v>23</v>
      </c>
      <c r="M33" s="37" t="s">
        <v>90</v>
      </c>
      <c r="N33" s="12"/>
    </row>
    <row r="34" spans="2:14" ht="15">
      <c r="B34" s="7">
        <v>1</v>
      </c>
      <c r="C34" s="8" t="s">
        <v>13</v>
      </c>
      <c r="D34" s="9">
        <v>1977</v>
      </c>
      <c r="E34" s="9" t="s">
        <v>2</v>
      </c>
      <c r="F34" s="9" t="s">
        <v>30</v>
      </c>
      <c r="G34" s="9">
        <v>1</v>
      </c>
      <c r="H34" s="11">
        <v>100</v>
      </c>
      <c r="I34" s="11"/>
      <c r="J34" s="11"/>
      <c r="K34" s="9"/>
      <c r="L34" s="9">
        <v>1</v>
      </c>
      <c r="M34" s="11">
        <v>100</v>
      </c>
      <c r="N34" s="12"/>
    </row>
    <row r="35" spans="2:14" ht="15">
      <c r="B35" s="7">
        <v>2</v>
      </c>
      <c r="C35" s="8" t="s">
        <v>3</v>
      </c>
      <c r="D35" s="9">
        <v>1980</v>
      </c>
      <c r="E35" s="9" t="s">
        <v>2</v>
      </c>
      <c r="F35" s="8"/>
      <c r="G35" s="4"/>
      <c r="I35" s="9" t="s">
        <v>48</v>
      </c>
      <c r="J35" s="9">
        <v>1</v>
      </c>
      <c r="K35" s="9">
        <v>100</v>
      </c>
      <c r="L35" s="9">
        <v>1</v>
      </c>
      <c r="M35" s="9">
        <v>100</v>
      </c>
      <c r="N35" s="12"/>
    </row>
    <row r="36" spans="2:13" ht="15">
      <c r="B36" s="7">
        <v>3</v>
      </c>
      <c r="C36" s="8" t="s">
        <v>40</v>
      </c>
      <c r="D36" s="9">
        <v>1975</v>
      </c>
      <c r="E36" s="9" t="s">
        <v>41</v>
      </c>
      <c r="F36" s="9" t="s">
        <v>42</v>
      </c>
      <c r="G36" s="9">
        <v>2</v>
      </c>
      <c r="H36" s="9">
        <v>80</v>
      </c>
      <c r="I36" s="9" t="s">
        <v>50</v>
      </c>
      <c r="J36" s="9">
        <v>2</v>
      </c>
      <c r="K36" s="9">
        <v>80</v>
      </c>
      <c r="L36" s="9">
        <v>2</v>
      </c>
      <c r="M36" s="9">
        <v>80</v>
      </c>
    </row>
    <row r="37" spans="2:13" ht="15">
      <c r="B37" s="7">
        <v>4</v>
      </c>
      <c r="C37" s="8" t="s">
        <v>52</v>
      </c>
      <c r="D37" s="9">
        <v>1980</v>
      </c>
      <c r="E37" s="9" t="s">
        <v>0</v>
      </c>
      <c r="F37" s="8"/>
      <c r="G37" s="8"/>
      <c r="H37" s="9"/>
      <c r="I37" s="9" t="s">
        <v>53</v>
      </c>
      <c r="J37" s="9">
        <v>3</v>
      </c>
      <c r="K37" s="9">
        <v>60</v>
      </c>
      <c r="L37" s="9">
        <v>3</v>
      </c>
      <c r="M37" s="9">
        <v>60</v>
      </c>
    </row>
    <row r="38" spans="2:13" ht="15">
      <c r="B38" s="7">
        <v>5</v>
      </c>
      <c r="C38" s="8" t="s">
        <v>10</v>
      </c>
      <c r="D38" s="9">
        <v>1976</v>
      </c>
      <c r="E38" s="9" t="s">
        <v>0</v>
      </c>
      <c r="F38" s="8"/>
      <c r="G38" s="8"/>
      <c r="H38" s="9"/>
      <c r="I38" s="9" t="s">
        <v>58</v>
      </c>
      <c r="J38" s="9">
        <v>4</v>
      </c>
      <c r="K38" s="9">
        <v>56</v>
      </c>
      <c r="L38" s="9">
        <v>4</v>
      </c>
      <c r="M38" s="9">
        <v>56</v>
      </c>
    </row>
    <row r="39" spans="2:13" ht="15">
      <c r="B39" s="7">
        <v>6</v>
      </c>
      <c r="C39" s="8" t="s">
        <v>4</v>
      </c>
      <c r="D39" s="9">
        <v>1974</v>
      </c>
      <c r="E39" s="9" t="s">
        <v>0</v>
      </c>
      <c r="F39" s="8"/>
      <c r="G39" s="8"/>
      <c r="H39" s="9"/>
      <c r="I39" s="9" t="s">
        <v>60</v>
      </c>
      <c r="J39" s="9">
        <v>5</v>
      </c>
      <c r="K39" s="9">
        <v>52</v>
      </c>
      <c r="L39" s="9">
        <v>5</v>
      </c>
      <c r="M39" s="9">
        <v>52</v>
      </c>
    </row>
    <row r="40" spans="2:13" ht="15">
      <c r="B40" s="7">
        <v>7</v>
      </c>
      <c r="C40" s="8" t="s">
        <v>63</v>
      </c>
      <c r="D40" s="9">
        <v>1982</v>
      </c>
      <c r="E40" s="9" t="s">
        <v>0</v>
      </c>
      <c r="F40" s="8"/>
      <c r="G40" s="8"/>
      <c r="H40" s="9"/>
      <c r="I40" s="9" t="s">
        <v>64</v>
      </c>
      <c r="J40" s="9">
        <v>6</v>
      </c>
      <c r="K40" s="9">
        <v>48</v>
      </c>
      <c r="L40" s="9">
        <v>6</v>
      </c>
      <c r="M40" s="9">
        <v>48</v>
      </c>
    </row>
    <row r="41" spans="3:4" ht="15">
      <c r="C41" s="3"/>
      <c r="D41" s="3"/>
    </row>
    <row r="42" spans="2:12" ht="15">
      <c r="B42" s="114" t="s">
        <v>88</v>
      </c>
      <c r="C42" s="115"/>
      <c r="D42" s="115"/>
      <c r="E42" s="58" t="s">
        <v>24</v>
      </c>
      <c r="F42" s="41" t="s">
        <v>19</v>
      </c>
      <c r="G42" s="42"/>
      <c r="H42" s="42" t="s">
        <v>25</v>
      </c>
      <c r="I42" s="43" t="s">
        <v>26</v>
      </c>
      <c r="J42" s="44"/>
      <c r="K42" s="45" t="s">
        <v>27</v>
      </c>
      <c r="L42" s="4"/>
    </row>
    <row r="43" spans="2:12" ht="15">
      <c r="B43" s="2"/>
      <c r="C43" s="3"/>
      <c r="D43" s="3"/>
      <c r="L43" s="4"/>
    </row>
    <row r="44" spans="2:14" ht="30">
      <c r="B44" s="5" t="s">
        <v>29</v>
      </c>
      <c r="C44" s="5" t="s">
        <v>11</v>
      </c>
      <c r="D44" s="5" t="s">
        <v>12</v>
      </c>
      <c r="E44" s="5" t="s">
        <v>20</v>
      </c>
      <c r="F44" s="31" t="s">
        <v>21</v>
      </c>
      <c r="G44" s="32" t="s">
        <v>91</v>
      </c>
      <c r="H44" s="33" t="s">
        <v>93</v>
      </c>
      <c r="I44" s="35" t="s">
        <v>22</v>
      </c>
      <c r="J44" s="36" t="s">
        <v>92</v>
      </c>
      <c r="K44" s="35" t="s">
        <v>94</v>
      </c>
      <c r="L44" s="37" t="s">
        <v>23</v>
      </c>
      <c r="M44" s="37" t="s">
        <v>90</v>
      </c>
      <c r="N44" s="12"/>
    </row>
    <row r="45" spans="2:13" ht="15">
      <c r="B45" s="7">
        <v>1</v>
      </c>
      <c r="C45" s="8" t="s">
        <v>6</v>
      </c>
      <c r="D45" s="9">
        <v>1968</v>
      </c>
      <c r="E45" s="9" t="s">
        <v>1</v>
      </c>
      <c r="F45" s="9" t="s">
        <v>33</v>
      </c>
      <c r="G45" s="9">
        <v>1</v>
      </c>
      <c r="H45" s="6">
        <v>100</v>
      </c>
      <c r="I45" s="6"/>
      <c r="J45" s="6"/>
      <c r="K45" s="6"/>
      <c r="L45" s="9">
        <v>1</v>
      </c>
      <c r="M45" s="6">
        <v>100</v>
      </c>
    </row>
    <row r="46" spans="2:13" ht="15">
      <c r="B46" s="7">
        <v>2</v>
      </c>
      <c r="C46" s="8" t="s">
        <v>14</v>
      </c>
      <c r="D46" s="9">
        <v>1966</v>
      </c>
      <c r="E46" s="9" t="s">
        <v>0</v>
      </c>
      <c r="F46" s="8"/>
      <c r="G46" s="8"/>
      <c r="H46" s="6"/>
      <c r="I46" s="9" t="s">
        <v>57</v>
      </c>
      <c r="J46" s="9">
        <v>1</v>
      </c>
      <c r="K46" s="6">
        <v>100</v>
      </c>
      <c r="L46" s="9">
        <v>1</v>
      </c>
      <c r="M46" s="6">
        <v>100</v>
      </c>
    </row>
    <row r="47" spans="2:13" ht="15">
      <c r="B47" s="7">
        <v>3</v>
      </c>
      <c r="C47" s="8" t="s">
        <v>61</v>
      </c>
      <c r="D47" s="9">
        <v>1968</v>
      </c>
      <c r="E47" s="9" t="s">
        <v>1</v>
      </c>
      <c r="F47" s="8"/>
      <c r="G47" s="8"/>
      <c r="H47" s="9"/>
      <c r="I47" s="9" t="s">
        <v>62</v>
      </c>
      <c r="J47" s="9">
        <v>2</v>
      </c>
      <c r="K47" s="9">
        <v>80</v>
      </c>
      <c r="L47" s="9">
        <v>2</v>
      </c>
      <c r="M47" s="9">
        <v>80</v>
      </c>
    </row>
    <row r="48" spans="2:13" ht="15">
      <c r="B48" s="7">
        <v>4</v>
      </c>
      <c r="C48" s="8" t="s">
        <v>9</v>
      </c>
      <c r="D48" s="9">
        <v>1973</v>
      </c>
      <c r="E48" s="9" t="s">
        <v>0</v>
      </c>
      <c r="F48" s="8"/>
      <c r="G48" s="8"/>
      <c r="H48" s="9"/>
      <c r="I48" s="9" t="s">
        <v>65</v>
      </c>
      <c r="J48" s="9">
        <v>3</v>
      </c>
      <c r="K48" s="9">
        <v>60</v>
      </c>
      <c r="L48" s="9">
        <v>3</v>
      </c>
      <c r="M48" s="9">
        <v>60</v>
      </c>
    </row>
    <row r="49" spans="3:10" ht="15">
      <c r="C49" s="4"/>
      <c r="D49" s="15"/>
      <c r="E49" s="15"/>
      <c r="I49" s="15"/>
      <c r="J49" s="15"/>
    </row>
    <row r="50" spans="2:12" ht="15">
      <c r="B50" s="114" t="s">
        <v>89</v>
      </c>
      <c r="C50" s="115"/>
      <c r="D50" s="115"/>
      <c r="E50" s="58" t="s">
        <v>24</v>
      </c>
      <c r="F50" s="41" t="s">
        <v>19</v>
      </c>
      <c r="G50" s="42"/>
      <c r="H50" s="42" t="s">
        <v>25</v>
      </c>
      <c r="I50" s="43" t="s">
        <v>26</v>
      </c>
      <c r="J50" s="44"/>
      <c r="K50" s="45" t="s">
        <v>27</v>
      </c>
      <c r="L50" s="4"/>
    </row>
    <row r="51" spans="2:12" ht="15">
      <c r="B51" s="2"/>
      <c r="C51" s="3"/>
      <c r="D51" s="3"/>
      <c r="L51" s="4"/>
    </row>
    <row r="52" spans="2:14" ht="29.25" customHeight="1">
      <c r="B52" s="5" t="s">
        <v>29</v>
      </c>
      <c r="C52" s="5" t="s">
        <v>11</v>
      </c>
      <c r="D52" s="5" t="s">
        <v>12</v>
      </c>
      <c r="E52" s="5" t="s">
        <v>20</v>
      </c>
      <c r="F52" s="31" t="s">
        <v>21</v>
      </c>
      <c r="G52" s="32" t="s">
        <v>91</v>
      </c>
      <c r="H52" s="33" t="s">
        <v>93</v>
      </c>
      <c r="I52" s="35" t="s">
        <v>22</v>
      </c>
      <c r="J52" s="36" t="s">
        <v>92</v>
      </c>
      <c r="K52" s="35" t="s">
        <v>94</v>
      </c>
      <c r="L52" s="37" t="s">
        <v>23</v>
      </c>
      <c r="M52" s="37" t="s">
        <v>90</v>
      </c>
      <c r="N52" s="12"/>
    </row>
    <row r="53" spans="2:13" ht="15">
      <c r="B53" s="7">
        <v>1</v>
      </c>
      <c r="C53" s="8" t="s">
        <v>37</v>
      </c>
      <c r="D53" s="9">
        <v>1963</v>
      </c>
      <c r="E53" s="9" t="s">
        <v>2</v>
      </c>
      <c r="F53" s="9" t="s">
        <v>38</v>
      </c>
      <c r="G53" s="9">
        <v>3</v>
      </c>
      <c r="H53" s="6">
        <v>60</v>
      </c>
      <c r="I53" s="9" t="s">
        <v>47</v>
      </c>
      <c r="J53" s="9">
        <v>1</v>
      </c>
      <c r="K53" s="6">
        <v>100</v>
      </c>
      <c r="L53" s="9">
        <v>1</v>
      </c>
      <c r="M53" s="6">
        <v>100</v>
      </c>
    </row>
    <row r="54" spans="2:13" ht="15">
      <c r="B54" s="7">
        <v>2</v>
      </c>
      <c r="C54" s="8" t="s">
        <v>5</v>
      </c>
      <c r="D54" s="9">
        <v>1961</v>
      </c>
      <c r="E54" s="9" t="s">
        <v>2</v>
      </c>
      <c r="F54" s="9" t="s">
        <v>31</v>
      </c>
      <c r="G54" s="9">
        <v>1</v>
      </c>
      <c r="H54" s="6">
        <v>100</v>
      </c>
      <c r="I54" s="9" t="s">
        <v>51</v>
      </c>
      <c r="J54" s="9">
        <v>2</v>
      </c>
      <c r="K54" s="6">
        <v>80</v>
      </c>
      <c r="L54" s="9">
        <v>1</v>
      </c>
      <c r="M54" s="6">
        <v>100</v>
      </c>
    </row>
    <row r="55" spans="2:13" ht="15">
      <c r="B55" s="7">
        <v>3</v>
      </c>
      <c r="C55" s="8" t="s">
        <v>8</v>
      </c>
      <c r="D55" s="9">
        <v>1956</v>
      </c>
      <c r="E55" s="9" t="s">
        <v>2</v>
      </c>
      <c r="F55" s="9" t="s">
        <v>34</v>
      </c>
      <c r="G55" s="9">
        <v>2</v>
      </c>
      <c r="H55" s="9">
        <v>80</v>
      </c>
      <c r="I55" s="6"/>
      <c r="J55" s="6"/>
      <c r="K55" s="6"/>
      <c r="L55" s="9">
        <v>2</v>
      </c>
      <c r="M55" s="9">
        <v>80</v>
      </c>
    </row>
    <row r="56" spans="2:13" ht="15">
      <c r="B56" s="7">
        <v>4</v>
      </c>
      <c r="C56" s="8" t="s">
        <v>54</v>
      </c>
      <c r="D56" s="9">
        <v>1957</v>
      </c>
      <c r="E56" s="9" t="s">
        <v>0</v>
      </c>
      <c r="F56" s="8"/>
      <c r="G56" s="8"/>
      <c r="H56" s="9"/>
      <c r="I56" s="9" t="s">
        <v>55</v>
      </c>
      <c r="J56" s="9">
        <v>3</v>
      </c>
      <c r="K56" s="9">
        <v>60</v>
      </c>
      <c r="L56" s="9">
        <v>3</v>
      </c>
      <c r="M56" s="9">
        <v>60</v>
      </c>
    </row>
    <row r="57" spans="3:11" s="4" customFormat="1" ht="15">
      <c r="C57" s="15"/>
      <c r="D57" s="15"/>
      <c r="E57" s="15"/>
      <c r="H57" s="15"/>
      <c r="K57" s="15"/>
    </row>
    <row r="58" spans="2:12" ht="15">
      <c r="B58" s="114" t="s">
        <v>137</v>
      </c>
      <c r="C58" s="115"/>
      <c r="D58" s="115"/>
      <c r="E58" s="58" t="s">
        <v>24</v>
      </c>
      <c r="F58" s="41" t="s">
        <v>19</v>
      </c>
      <c r="G58" s="42"/>
      <c r="H58" s="42" t="s">
        <v>25</v>
      </c>
      <c r="I58" s="43" t="s">
        <v>26</v>
      </c>
      <c r="J58" s="44"/>
      <c r="K58" s="45" t="s">
        <v>27</v>
      </c>
      <c r="L58" s="4"/>
    </row>
    <row r="59" spans="2:12" ht="15">
      <c r="B59" s="2"/>
      <c r="C59" s="3"/>
      <c r="D59" s="3"/>
      <c r="L59" s="4"/>
    </row>
    <row r="60" spans="2:14" ht="30">
      <c r="B60" s="5" t="s">
        <v>29</v>
      </c>
      <c r="C60" s="5" t="s">
        <v>11</v>
      </c>
      <c r="D60" s="5" t="s">
        <v>12</v>
      </c>
      <c r="E60" s="5" t="s">
        <v>20</v>
      </c>
      <c r="F60" s="31" t="s">
        <v>21</v>
      </c>
      <c r="G60" s="32" t="s">
        <v>91</v>
      </c>
      <c r="H60" s="33" t="s">
        <v>93</v>
      </c>
      <c r="I60" s="35" t="s">
        <v>22</v>
      </c>
      <c r="J60" s="36" t="s">
        <v>92</v>
      </c>
      <c r="K60" s="35" t="s">
        <v>94</v>
      </c>
      <c r="L60" s="37" t="s">
        <v>23</v>
      </c>
      <c r="M60" s="37" t="s">
        <v>90</v>
      </c>
      <c r="N60" s="12"/>
    </row>
    <row r="61" spans="2:13" ht="15">
      <c r="B61" s="7">
        <v>1</v>
      </c>
      <c r="C61" s="8" t="s">
        <v>7</v>
      </c>
      <c r="D61" s="9">
        <v>1953</v>
      </c>
      <c r="E61" s="9" t="s">
        <v>35</v>
      </c>
      <c r="F61" s="9" t="s">
        <v>36</v>
      </c>
      <c r="G61" s="9">
        <v>1</v>
      </c>
      <c r="H61" s="9">
        <v>100</v>
      </c>
      <c r="I61" s="8"/>
      <c r="J61" s="8"/>
      <c r="K61" s="9"/>
      <c r="L61" s="9">
        <v>1</v>
      </c>
      <c r="M61" s="9">
        <v>100</v>
      </c>
    </row>
    <row r="62" spans="3:4" ht="15">
      <c r="C62" s="3"/>
      <c r="D62" s="3"/>
    </row>
    <row r="63" spans="2:8" ht="18.75">
      <c r="B63" s="20" t="s">
        <v>101</v>
      </c>
      <c r="C63" s="19"/>
      <c r="D63" s="21"/>
      <c r="E63" s="21"/>
      <c r="F63" s="21"/>
      <c r="G63" s="21"/>
      <c r="H63" s="21"/>
    </row>
    <row r="64" spans="3:8" ht="15">
      <c r="C64" s="1"/>
      <c r="D64" s="1"/>
      <c r="E64" s="1"/>
      <c r="F64" s="1"/>
      <c r="G64" s="1"/>
      <c r="H64" s="1"/>
    </row>
    <row r="65" spans="2:11" ht="15">
      <c r="B65" s="114" t="s">
        <v>28</v>
      </c>
      <c r="C65" s="115"/>
      <c r="D65" s="115"/>
      <c r="E65" s="58" t="s">
        <v>24</v>
      </c>
      <c r="F65" s="41" t="s">
        <v>19</v>
      </c>
      <c r="G65" s="42"/>
      <c r="H65" s="42" t="s">
        <v>27</v>
      </c>
      <c r="I65" s="43" t="s">
        <v>26</v>
      </c>
      <c r="J65" s="44"/>
      <c r="K65" s="45" t="s">
        <v>122</v>
      </c>
    </row>
    <row r="66" spans="3:4" ht="15">
      <c r="C66" s="3"/>
      <c r="D66" s="3"/>
    </row>
    <row r="67" spans="2:13" ht="30">
      <c r="B67" s="5" t="s">
        <v>29</v>
      </c>
      <c r="C67" s="5" t="s">
        <v>11</v>
      </c>
      <c r="D67" s="5" t="s">
        <v>12</v>
      </c>
      <c r="E67" s="5" t="s">
        <v>20</v>
      </c>
      <c r="F67" s="31" t="s">
        <v>21</v>
      </c>
      <c r="G67" s="32" t="s">
        <v>91</v>
      </c>
      <c r="H67" s="33" t="s">
        <v>93</v>
      </c>
      <c r="I67" s="35" t="s">
        <v>22</v>
      </c>
      <c r="J67" s="36" t="s">
        <v>92</v>
      </c>
      <c r="K67" s="35" t="s">
        <v>94</v>
      </c>
      <c r="L67" s="37" t="s">
        <v>23</v>
      </c>
      <c r="M67" s="37" t="s">
        <v>90</v>
      </c>
    </row>
    <row r="68" spans="2:13" ht="15">
      <c r="B68" s="7">
        <v>1</v>
      </c>
      <c r="C68" s="8" t="s">
        <v>102</v>
      </c>
      <c r="D68" s="9">
        <v>1996</v>
      </c>
      <c r="E68" s="9" t="s">
        <v>103</v>
      </c>
      <c r="F68" s="9" t="s">
        <v>104</v>
      </c>
      <c r="G68" s="9">
        <v>1</v>
      </c>
      <c r="H68" s="6">
        <v>100</v>
      </c>
      <c r="I68" s="9"/>
      <c r="J68" s="9"/>
      <c r="K68" s="6"/>
      <c r="L68" s="9">
        <v>1</v>
      </c>
      <c r="M68" s="6">
        <v>100</v>
      </c>
    </row>
    <row r="69" spans="2:13" ht="15">
      <c r="B69" s="7">
        <v>2</v>
      </c>
      <c r="C69" s="8" t="s">
        <v>107</v>
      </c>
      <c r="D69" s="9">
        <v>1997</v>
      </c>
      <c r="E69" s="9" t="s">
        <v>56</v>
      </c>
      <c r="F69" s="9"/>
      <c r="G69" s="9"/>
      <c r="H69" s="6"/>
      <c r="I69" s="9" t="s">
        <v>108</v>
      </c>
      <c r="J69" s="9">
        <v>1</v>
      </c>
      <c r="K69" s="6">
        <v>100</v>
      </c>
      <c r="L69" s="9">
        <v>1</v>
      </c>
      <c r="M69" s="6">
        <v>100</v>
      </c>
    </row>
    <row r="70" spans="2:13" ht="15">
      <c r="B70" s="7">
        <v>3</v>
      </c>
      <c r="C70" s="8" t="s">
        <v>105</v>
      </c>
      <c r="D70" s="9">
        <v>1997</v>
      </c>
      <c r="E70" s="9" t="s">
        <v>103</v>
      </c>
      <c r="F70" s="9" t="s">
        <v>106</v>
      </c>
      <c r="G70" s="9">
        <v>2</v>
      </c>
      <c r="H70" s="6">
        <v>80</v>
      </c>
      <c r="I70" s="9" t="s">
        <v>115</v>
      </c>
      <c r="J70" s="9">
        <v>3</v>
      </c>
      <c r="K70" s="6">
        <v>60</v>
      </c>
      <c r="L70" s="9">
        <v>2</v>
      </c>
      <c r="M70" s="6">
        <v>80</v>
      </c>
    </row>
    <row r="71" spans="2:13" ht="15">
      <c r="B71" s="7">
        <v>4</v>
      </c>
      <c r="C71" s="8" t="s">
        <v>109</v>
      </c>
      <c r="D71" s="9">
        <v>1996</v>
      </c>
      <c r="E71" s="9" t="s">
        <v>103</v>
      </c>
      <c r="F71" s="9"/>
      <c r="G71" s="9"/>
      <c r="H71" s="6"/>
      <c r="I71" s="9" t="s">
        <v>110</v>
      </c>
      <c r="J71" s="9">
        <v>2</v>
      </c>
      <c r="K71" s="6">
        <v>80</v>
      </c>
      <c r="L71" s="9">
        <v>2</v>
      </c>
      <c r="M71" s="6">
        <v>80</v>
      </c>
    </row>
    <row r="72" spans="3:4" ht="11.25" customHeight="1">
      <c r="C72" s="3"/>
      <c r="D72" s="3"/>
    </row>
    <row r="73" spans="2:13" ht="15">
      <c r="B73" s="14"/>
      <c r="C73" s="4"/>
      <c r="D73" s="15"/>
      <c r="E73" s="15"/>
      <c r="F73" s="15"/>
      <c r="G73" s="15"/>
      <c r="H73" s="22"/>
      <c r="I73" s="22"/>
      <c r="J73" s="22"/>
      <c r="K73" s="22"/>
      <c r="L73" s="15"/>
      <c r="M73" s="22"/>
    </row>
    <row r="74" spans="2:12" ht="15">
      <c r="B74" s="114" t="s">
        <v>86</v>
      </c>
      <c r="C74" s="115"/>
      <c r="D74" s="115"/>
      <c r="E74" s="58" t="s">
        <v>24</v>
      </c>
      <c r="F74" s="41" t="s">
        <v>19</v>
      </c>
      <c r="G74" s="42"/>
      <c r="H74" s="42" t="s">
        <v>27</v>
      </c>
      <c r="I74" s="43" t="s">
        <v>26</v>
      </c>
      <c r="J74" s="44"/>
      <c r="K74" s="45" t="s">
        <v>122</v>
      </c>
      <c r="L74" s="4"/>
    </row>
    <row r="75" spans="2:12" ht="15">
      <c r="B75" s="2"/>
      <c r="C75" s="3"/>
      <c r="D75" s="3"/>
      <c r="L75" s="4"/>
    </row>
    <row r="76" spans="2:13" ht="30">
      <c r="B76" s="5" t="s">
        <v>29</v>
      </c>
      <c r="C76" s="5" t="s">
        <v>11</v>
      </c>
      <c r="D76" s="5" t="s">
        <v>12</v>
      </c>
      <c r="E76" s="5" t="s">
        <v>20</v>
      </c>
      <c r="F76" s="31" t="s">
        <v>21</v>
      </c>
      <c r="G76" s="32" t="s">
        <v>91</v>
      </c>
      <c r="H76" s="33" t="s">
        <v>93</v>
      </c>
      <c r="I76" s="35" t="s">
        <v>22</v>
      </c>
      <c r="J76" s="36" t="s">
        <v>92</v>
      </c>
      <c r="K76" s="35" t="s">
        <v>94</v>
      </c>
      <c r="L76" s="37" t="s">
        <v>23</v>
      </c>
      <c r="M76" s="37" t="s">
        <v>90</v>
      </c>
    </row>
    <row r="77" spans="2:13" ht="15.75">
      <c r="B77" s="7">
        <v>1</v>
      </c>
      <c r="C77" s="23" t="s">
        <v>113</v>
      </c>
      <c r="D77" s="24">
        <v>1987</v>
      </c>
      <c r="E77" s="24" t="s">
        <v>2</v>
      </c>
      <c r="F77" s="9"/>
      <c r="G77" s="8"/>
      <c r="H77" s="8"/>
      <c r="I77" s="24" t="s">
        <v>114</v>
      </c>
      <c r="J77" s="9">
        <v>1</v>
      </c>
      <c r="K77" s="11">
        <v>100</v>
      </c>
      <c r="L77" s="9">
        <v>1</v>
      </c>
      <c r="M77" s="11">
        <v>100</v>
      </c>
    </row>
    <row r="78" spans="3:4" ht="15">
      <c r="C78" s="3"/>
      <c r="D78" s="3"/>
    </row>
    <row r="79" spans="2:12" ht="15">
      <c r="B79" s="114" t="s">
        <v>88</v>
      </c>
      <c r="C79" s="115"/>
      <c r="D79" s="115"/>
      <c r="E79" s="58" t="s">
        <v>24</v>
      </c>
      <c r="F79" s="41" t="s">
        <v>19</v>
      </c>
      <c r="G79" s="42"/>
      <c r="H79" s="42" t="s">
        <v>27</v>
      </c>
      <c r="I79" s="43" t="s">
        <v>26</v>
      </c>
      <c r="J79" s="44"/>
      <c r="K79" s="45" t="s">
        <v>122</v>
      </c>
      <c r="L79" s="4"/>
    </row>
    <row r="80" spans="2:12" ht="15">
      <c r="B80" s="2"/>
      <c r="C80" s="3"/>
      <c r="D80" s="3"/>
      <c r="L80" s="4"/>
    </row>
    <row r="81" spans="2:13" ht="30">
      <c r="B81" s="5" t="s">
        <v>29</v>
      </c>
      <c r="C81" s="5" t="s">
        <v>11</v>
      </c>
      <c r="D81" s="5" t="s">
        <v>12</v>
      </c>
      <c r="E81" s="5" t="s">
        <v>20</v>
      </c>
      <c r="F81" s="31" t="s">
        <v>21</v>
      </c>
      <c r="G81" s="32" t="s">
        <v>91</v>
      </c>
      <c r="H81" s="33" t="s">
        <v>93</v>
      </c>
      <c r="I81" s="35" t="s">
        <v>22</v>
      </c>
      <c r="J81" s="36" t="s">
        <v>92</v>
      </c>
      <c r="K81" s="35" t="s">
        <v>94</v>
      </c>
      <c r="L81" s="37" t="s">
        <v>23</v>
      </c>
      <c r="M81" s="37" t="s">
        <v>90</v>
      </c>
    </row>
    <row r="82" spans="2:13" ht="15.75">
      <c r="B82" s="7">
        <v>1</v>
      </c>
      <c r="C82" s="23" t="s">
        <v>111</v>
      </c>
      <c r="D82" s="24">
        <v>1969</v>
      </c>
      <c r="E82" s="24" t="s">
        <v>2</v>
      </c>
      <c r="F82" s="8"/>
      <c r="G82" s="9"/>
      <c r="H82" s="6"/>
      <c r="I82" s="24" t="s">
        <v>112</v>
      </c>
      <c r="J82" s="9">
        <v>1</v>
      </c>
      <c r="K82" s="6">
        <v>100</v>
      </c>
      <c r="L82" s="9">
        <v>1</v>
      </c>
      <c r="M82" s="6">
        <v>100</v>
      </c>
    </row>
    <row r="83" spans="3:4" ht="15">
      <c r="C83" s="3"/>
      <c r="D83" s="3"/>
    </row>
    <row r="84" spans="3:4" ht="15">
      <c r="C84" s="3"/>
      <c r="D84" s="3"/>
    </row>
    <row r="85" spans="3:4" ht="15">
      <c r="C85" s="3"/>
      <c r="D85" s="3"/>
    </row>
    <row r="86" spans="3:4" ht="15">
      <c r="C86" s="3"/>
      <c r="D86" s="3"/>
    </row>
    <row r="87" spans="3:4" ht="15">
      <c r="C87" s="3"/>
      <c r="D87" s="3"/>
    </row>
    <row r="88" spans="3:4" ht="15">
      <c r="C88" s="3"/>
      <c r="D88" s="3"/>
    </row>
    <row r="89" spans="3:4" ht="15">
      <c r="C89" s="3"/>
      <c r="D89" s="3"/>
    </row>
    <row r="90" spans="3:4" ht="15">
      <c r="C90" s="3"/>
      <c r="D90" s="3"/>
    </row>
    <row r="91" spans="3:4" ht="15">
      <c r="C91" s="3"/>
      <c r="D91" s="3"/>
    </row>
    <row r="92" spans="3:4" ht="15">
      <c r="C92" s="3"/>
      <c r="D92" s="3"/>
    </row>
    <row r="93" spans="3:4" ht="15">
      <c r="C93" s="3"/>
      <c r="D93" s="3"/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</sheetData>
  <mergeCells count="12">
    <mergeCell ref="B2:I2"/>
    <mergeCell ref="C4:H4"/>
    <mergeCell ref="B50:D50"/>
    <mergeCell ref="B58:D58"/>
    <mergeCell ref="B7:D7"/>
    <mergeCell ref="B17:D17"/>
    <mergeCell ref="B31:D31"/>
    <mergeCell ref="B42:D42"/>
    <mergeCell ref="B65:D65"/>
    <mergeCell ref="B79:D79"/>
    <mergeCell ref="B74:D74"/>
    <mergeCell ref="B3:I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8"/>
  <sheetViews>
    <sheetView workbookViewId="0" topLeftCell="A1">
      <selection activeCell="L4" sqref="L4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8" width="7.421875" style="17" customWidth="1"/>
    <col min="9" max="10" width="12.140625" style="3" customWidth="1"/>
    <col min="11" max="11" width="10.7109375" style="17" customWidth="1"/>
    <col min="12" max="12" width="16.8515625" style="3" customWidth="1"/>
    <col min="13" max="13" width="14.57421875" style="3" customWidth="1"/>
    <col min="14" max="16384" width="9.140625" style="3" customWidth="1"/>
  </cols>
  <sheetData>
    <row r="2" spans="2:11" s="2" customFormat="1" ht="15">
      <c r="B2" s="116" t="s">
        <v>127</v>
      </c>
      <c r="C2" s="117"/>
      <c r="D2" s="117"/>
      <c r="E2" s="117"/>
      <c r="F2" s="117"/>
      <c r="G2" s="117"/>
      <c r="H2" s="117"/>
      <c r="I2" s="117"/>
      <c r="J2" s="1"/>
      <c r="K2" s="18"/>
    </row>
    <row r="3" spans="2:10" ht="36" customHeight="1">
      <c r="B3" s="116" t="s">
        <v>146</v>
      </c>
      <c r="C3" s="117"/>
      <c r="D3" s="117"/>
      <c r="E3" s="117"/>
      <c r="F3" s="117"/>
      <c r="G3" s="117"/>
      <c r="H3" s="117"/>
      <c r="I3" s="117"/>
      <c r="J3" s="1"/>
    </row>
    <row r="4" spans="3:14" ht="15">
      <c r="C4" s="118" t="s">
        <v>128</v>
      </c>
      <c r="D4" s="118"/>
      <c r="E4" s="118"/>
      <c r="F4" s="118"/>
      <c r="G4" s="118"/>
      <c r="H4" s="118"/>
      <c r="L4" s="4"/>
      <c r="M4" s="4"/>
      <c r="N4" s="4"/>
    </row>
    <row r="5" spans="2:14" ht="18.75">
      <c r="B5" s="20" t="s">
        <v>100</v>
      </c>
      <c r="C5" s="19"/>
      <c r="D5" s="19"/>
      <c r="E5" s="19"/>
      <c r="F5" s="19"/>
      <c r="G5" s="19"/>
      <c r="H5" s="19"/>
      <c r="L5" s="4"/>
      <c r="M5" s="4"/>
      <c r="N5" s="4"/>
    </row>
    <row r="6" spans="3:14" ht="15">
      <c r="C6" s="1"/>
      <c r="D6" s="1"/>
      <c r="E6" s="1"/>
      <c r="F6" s="1"/>
      <c r="G6" s="1"/>
      <c r="H6" s="1"/>
      <c r="L6" s="4"/>
      <c r="M6" s="4"/>
      <c r="N6" s="4"/>
    </row>
    <row r="7" spans="2:14" ht="15">
      <c r="B7" s="114" t="s">
        <v>28</v>
      </c>
      <c r="C7" s="115"/>
      <c r="D7" s="115"/>
      <c r="E7" s="58" t="s">
        <v>24</v>
      </c>
      <c r="F7" s="41" t="s">
        <v>19</v>
      </c>
      <c r="G7" s="42"/>
      <c r="H7" s="42"/>
      <c r="I7" s="43" t="s">
        <v>26</v>
      </c>
      <c r="J7" s="44"/>
      <c r="K7" s="45">
        <v>7.35</v>
      </c>
      <c r="L7" s="4"/>
      <c r="M7" s="4"/>
      <c r="N7" s="4"/>
    </row>
    <row r="8" spans="2:14" ht="15">
      <c r="B8" s="2"/>
      <c r="C8" s="3"/>
      <c r="D8" s="3"/>
      <c r="L8" s="4"/>
      <c r="M8" s="4"/>
      <c r="N8" s="4"/>
    </row>
    <row r="9" spans="2:14" ht="30">
      <c r="B9" s="5" t="s">
        <v>29</v>
      </c>
      <c r="C9" s="5" t="s">
        <v>11</v>
      </c>
      <c r="D9" s="5" t="s">
        <v>12</v>
      </c>
      <c r="E9" s="5" t="s">
        <v>20</v>
      </c>
      <c r="F9" s="31" t="s">
        <v>21</v>
      </c>
      <c r="G9" s="32" t="s">
        <v>91</v>
      </c>
      <c r="H9" s="33" t="s">
        <v>93</v>
      </c>
      <c r="I9" s="35" t="s">
        <v>22</v>
      </c>
      <c r="J9" s="36" t="s">
        <v>92</v>
      </c>
      <c r="K9" s="35" t="s">
        <v>94</v>
      </c>
      <c r="L9" s="37" t="s">
        <v>23</v>
      </c>
      <c r="M9" s="37" t="s">
        <v>90</v>
      </c>
      <c r="N9" s="12"/>
    </row>
    <row r="10" spans="2:14" ht="15">
      <c r="B10" s="7">
        <v>1</v>
      </c>
      <c r="C10" s="8" t="s">
        <v>129</v>
      </c>
      <c r="D10" s="9">
        <v>1999</v>
      </c>
      <c r="E10" s="9" t="s">
        <v>1</v>
      </c>
      <c r="F10" s="38"/>
      <c r="G10" s="38"/>
      <c r="H10" s="39"/>
      <c r="I10" s="54">
        <v>0.01671990740740741</v>
      </c>
      <c r="J10" s="39">
        <v>1</v>
      </c>
      <c r="K10" s="39">
        <v>100</v>
      </c>
      <c r="L10" s="39">
        <v>1</v>
      </c>
      <c r="M10" s="39">
        <v>100</v>
      </c>
      <c r="N10" s="12"/>
    </row>
    <row r="11" spans="2:14" ht="15">
      <c r="B11" s="7">
        <v>2</v>
      </c>
      <c r="C11" s="8" t="s">
        <v>130</v>
      </c>
      <c r="D11" s="9">
        <v>1999</v>
      </c>
      <c r="E11" s="9" t="s">
        <v>132</v>
      </c>
      <c r="F11" s="38"/>
      <c r="G11" s="38"/>
      <c r="H11" s="39"/>
      <c r="I11" s="54">
        <v>0.018532407407407407</v>
      </c>
      <c r="J11" s="39">
        <v>2</v>
      </c>
      <c r="K11" s="39">
        <v>80</v>
      </c>
      <c r="L11" s="39">
        <v>2</v>
      </c>
      <c r="M11" s="39">
        <v>80</v>
      </c>
      <c r="N11" s="12"/>
    </row>
    <row r="12" spans="2:14" ht="15">
      <c r="B12" s="7">
        <v>3</v>
      </c>
      <c r="C12" s="8" t="s">
        <v>131</v>
      </c>
      <c r="D12" s="9">
        <v>1999</v>
      </c>
      <c r="E12" s="9" t="s">
        <v>132</v>
      </c>
      <c r="F12" s="38"/>
      <c r="G12" s="38"/>
      <c r="H12" s="39"/>
      <c r="I12" s="54">
        <v>0.02012615740740741</v>
      </c>
      <c r="J12" s="39">
        <v>3</v>
      </c>
      <c r="K12" s="39">
        <v>60</v>
      </c>
      <c r="L12" s="39">
        <v>3</v>
      </c>
      <c r="M12" s="39">
        <v>60</v>
      </c>
      <c r="N12" s="12"/>
    </row>
    <row r="13" spans="3:4" ht="15">
      <c r="C13" s="3"/>
      <c r="D13" s="3"/>
    </row>
    <row r="14" spans="2:12" ht="15">
      <c r="B14" s="114" t="s">
        <v>86</v>
      </c>
      <c r="C14" s="115"/>
      <c r="D14" s="115"/>
      <c r="E14" s="58" t="s">
        <v>24</v>
      </c>
      <c r="F14" s="41" t="s">
        <v>19</v>
      </c>
      <c r="G14" s="42"/>
      <c r="H14" s="42"/>
      <c r="I14" s="43" t="s">
        <v>26</v>
      </c>
      <c r="J14" s="44"/>
      <c r="K14" s="45">
        <v>14.7</v>
      </c>
      <c r="L14" s="4"/>
    </row>
    <row r="15" spans="2:12" ht="15">
      <c r="B15" s="2"/>
      <c r="C15" s="3"/>
      <c r="D15" s="3"/>
      <c r="L15" s="4"/>
    </row>
    <row r="16" spans="2:14" ht="30">
      <c r="B16" s="5" t="s">
        <v>29</v>
      </c>
      <c r="C16" s="5" t="s">
        <v>11</v>
      </c>
      <c r="D16" s="5" t="s">
        <v>12</v>
      </c>
      <c r="E16" s="5" t="s">
        <v>20</v>
      </c>
      <c r="F16" s="31" t="s">
        <v>21</v>
      </c>
      <c r="G16" s="32" t="s">
        <v>91</v>
      </c>
      <c r="H16" s="33" t="s">
        <v>93</v>
      </c>
      <c r="I16" s="35" t="s">
        <v>22</v>
      </c>
      <c r="J16" s="36" t="s">
        <v>92</v>
      </c>
      <c r="K16" s="35" t="s">
        <v>94</v>
      </c>
      <c r="L16" s="37" t="s">
        <v>23</v>
      </c>
      <c r="M16" s="37" t="s">
        <v>90</v>
      </c>
      <c r="N16" s="12"/>
    </row>
    <row r="17" spans="2:13" ht="15">
      <c r="B17" s="7">
        <v>1</v>
      </c>
      <c r="C17" s="8" t="s">
        <v>45</v>
      </c>
      <c r="D17" s="9">
        <v>1988</v>
      </c>
      <c r="E17" s="9" t="s">
        <v>2</v>
      </c>
      <c r="F17" s="9"/>
      <c r="G17" s="9"/>
      <c r="H17" s="11"/>
      <c r="I17" s="55"/>
      <c r="J17" s="9"/>
      <c r="K17" s="11">
        <v>100</v>
      </c>
      <c r="L17" s="9"/>
      <c r="M17" s="11">
        <v>100</v>
      </c>
    </row>
    <row r="18" spans="2:13" ht="14.25" customHeight="1">
      <c r="B18" s="7">
        <v>2</v>
      </c>
      <c r="C18" s="8" t="s">
        <v>135</v>
      </c>
      <c r="D18" s="9">
        <v>1990</v>
      </c>
      <c r="E18" s="9" t="s">
        <v>1</v>
      </c>
      <c r="F18" s="8"/>
      <c r="G18" s="8"/>
      <c r="H18" s="9"/>
      <c r="I18" s="56"/>
      <c r="J18" s="9"/>
      <c r="K18" s="11">
        <v>100</v>
      </c>
      <c r="L18" s="9"/>
      <c r="M18" s="11">
        <v>100</v>
      </c>
    </row>
    <row r="19" spans="2:13" ht="15">
      <c r="B19" s="7">
        <v>3</v>
      </c>
      <c r="C19" s="8" t="s">
        <v>136</v>
      </c>
      <c r="D19" s="9">
        <v>1985</v>
      </c>
      <c r="E19" s="9" t="s">
        <v>132</v>
      </c>
      <c r="F19" s="8"/>
      <c r="G19" s="8"/>
      <c r="H19" s="11"/>
      <c r="I19" s="56"/>
      <c r="J19" s="9"/>
      <c r="K19" s="11">
        <v>100</v>
      </c>
      <c r="L19" s="9"/>
      <c r="M19" s="11">
        <v>100</v>
      </c>
    </row>
    <row r="20" spans="2:14" ht="15">
      <c r="B20" s="14"/>
      <c r="C20" s="4"/>
      <c r="D20" s="15"/>
      <c r="E20" s="15"/>
      <c r="F20" s="4"/>
      <c r="G20" s="4"/>
      <c r="H20" s="15"/>
      <c r="I20" s="15"/>
      <c r="J20" s="15"/>
      <c r="L20" s="4"/>
      <c r="M20" s="16"/>
      <c r="N20" s="12"/>
    </row>
    <row r="21" spans="2:14" ht="15">
      <c r="B21" s="114" t="s">
        <v>87</v>
      </c>
      <c r="C21" s="115"/>
      <c r="D21" s="115"/>
      <c r="E21" s="58" t="s">
        <v>24</v>
      </c>
      <c r="F21" s="41" t="s">
        <v>19</v>
      </c>
      <c r="G21" s="42"/>
      <c r="H21" s="42">
        <v>14.7</v>
      </c>
      <c r="I21" s="43" t="s">
        <v>26</v>
      </c>
      <c r="J21" s="44"/>
      <c r="K21" s="45">
        <v>14.7</v>
      </c>
      <c r="L21" s="4"/>
      <c r="M21" s="16"/>
      <c r="N21" s="12"/>
    </row>
    <row r="22" spans="2:14" ht="15">
      <c r="B22" s="2"/>
      <c r="C22" s="3"/>
      <c r="D22" s="3"/>
      <c r="L22" s="4"/>
      <c r="M22" s="16"/>
      <c r="N22" s="12"/>
    </row>
    <row r="23" spans="2:14" ht="48" customHeight="1">
      <c r="B23" s="5" t="s">
        <v>29</v>
      </c>
      <c r="C23" s="5" t="s">
        <v>11</v>
      </c>
      <c r="D23" s="5" t="s">
        <v>12</v>
      </c>
      <c r="E23" s="5" t="s">
        <v>20</v>
      </c>
      <c r="F23" s="31" t="s">
        <v>21</v>
      </c>
      <c r="G23" s="32" t="s">
        <v>91</v>
      </c>
      <c r="H23" s="33" t="s">
        <v>93</v>
      </c>
      <c r="I23" s="35" t="s">
        <v>22</v>
      </c>
      <c r="J23" s="36" t="s">
        <v>92</v>
      </c>
      <c r="K23" s="35" t="s">
        <v>94</v>
      </c>
      <c r="L23" s="37" t="s">
        <v>23</v>
      </c>
      <c r="M23" s="37" t="s">
        <v>90</v>
      </c>
      <c r="N23" s="12"/>
    </row>
    <row r="24" spans="2:14" ht="15">
      <c r="B24" s="7">
        <v>1</v>
      </c>
      <c r="C24" s="8" t="s">
        <v>13</v>
      </c>
      <c r="D24" s="9">
        <v>1977</v>
      </c>
      <c r="E24" s="9" t="s">
        <v>2</v>
      </c>
      <c r="F24" s="9"/>
      <c r="G24" s="9"/>
      <c r="H24" s="11">
        <v>100</v>
      </c>
      <c r="I24" s="11"/>
      <c r="J24" s="11"/>
      <c r="K24" s="9"/>
      <c r="L24" s="9"/>
      <c r="M24" s="11">
        <v>100</v>
      </c>
      <c r="N24" s="12"/>
    </row>
    <row r="25" spans="2:14" ht="15">
      <c r="B25" s="7">
        <v>2</v>
      </c>
      <c r="C25" s="8" t="s">
        <v>4</v>
      </c>
      <c r="D25" s="9">
        <v>1974</v>
      </c>
      <c r="E25" s="9" t="s">
        <v>0</v>
      </c>
      <c r="F25" s="8"/>
      <c r="G25" s="8"/>
      <c r="H25" s="9"/>
      <c r="I25" s="56"/>
      <c r="J25" s="9"/>
      <c r="K25" s="9">
        <v>100</v>
      </c>
      <c r="L25" s="9"/>
      <c r="M25" s="11">
        <v>100</v>
      </c>
      <c r="N25" s="12"/>
    </row>
    <row r="26" spans="2:14" ht="15">
      <c r="B26" s="7">
        <v>3</v>
      </c>
      <c r="C26" s="8" t="s">
        <v>133</v>
      </c>
      <c r="D26" s="9">
        <v>1979</v>
      </c>
      <c r="E26" s="9" t="s">
        <v>0</v>
      </c>
      <c r="F26" s="8"/>
      <c r="G26" s="8"/>
      <c r="H26" s="9"/>
      <c r="I26" s="56"/>
      <c r="J26" s="9"/>
      <c r="K26" s="9">
        <v>100</v>
      </c>
      <c r="L26" s="9"/>
      <c r="M26" s="11">
        <v>100</v>
      </c>
      <c r="N26" s="12"/>
    </row>
    <row r="27" spans="2:13" ht="15">
      <c r="B27" s="7">
        <v>4</v>
      </c>
      <c r="C27" s="8" t="s">
        <v>134</v>
      </c>
      <c r="D27" s="9">
        <v>1980</v>
      </c>
      <c r="E27" s="9" t="s">
        <v>2</v>
      </c>
      <c r="F27" s="9"/>
      <c r="G27" s="9"/>
      <c r="H27" s="9"/>
      <c r="I27" s="56"/>
      <c r="J27" s="9"/>
      <c r="K27" s="9">
        <v>100</v>
      </c>
      <c r="L27" s="9"/>
      <c r="M27" s="11">
        <v>100</v>
      </c>
    </row>
    <row r="28" spans="2:13" ht="15">
      <c r="B28" s="7">
        <v>5</v>
      </c>
      <c r="C28" s="8" t="s">
        <v>52</v>
      </c>
      <c r="D28" s="9">
        <v>1980</v>
      </c>
      <c r="E28" s="9" t="s">
        <v>0</v>
      </c>
      <c r="F28" s="8"/>
      <c r="G28" s="8"/>
      <c r="H28" s="9"/>
      <c r="I28" s="56"/>
      <c r="J28" s="9"/>
      <c r="K28" s="9">
        <v>100</v>
      </c>
      <c r="L28" s="9"/>
      <c r="M28" s="11">
        <v>100</v>
      </c>
    </row>
    <row r="29" spans="2:13" ht="15">
      <c r="B29" s="7">
        <v>6</v>
      </c>
      <c r="C29" s="8" t="s">
        <v>10</v>
      </c>
      <c r="D29" s="9">
        <v>1976</v>
      </c>
      <c r="E29" s="9" t="s">
        <v>0</v>
      </c>
      <c r="F29" s="8"/>
      <c r="G29" s="56"/>
      <c r="H29" s="9"/>
      <c r="I29" s="56"/>
      <c r="J29" s="9"/>
      <c r="K29" s="9">
        <v>100</v>
      </c>
      <c r="L29" s="9"/>
      <c r="M29" s="11">
        <v>100</v>
      </c>
    </row>
    <row r="30" spans="2:13" ht="15">
      <c r="B30" s="7">
        <v>7</v>
      </c>
      <c r="C30" s="8" t="s">
        <v>63</v>
      </c>
      <c r="D30" s="9">
        <v>1982</v>
      </c>
      <c r="E30" s="9" t="s">
        <v>0</v>
      </c>
      <c r="F30" s="8"/>
      <c r="G30" s="8"/>
      <c r="H30" s="9"/>
      <c r="I30" s="56"/>
      <c r="J30" s="9"/>
      <c r="K30" s="9">
        <v>100</v>
      </c>
      <c r="L30" s="9"/>
      <c r="M30" s="11">
        <v>100</v>
      </c>
    </row>
    <row r="31" spans="2:13" ht="15">
      <c r="B31" s="14"/>
      <c r="C31" s="3"/>
      <c r="D31" s="3"/>
      <c r="H31" s="3"/>
      <c r="J31" s="15"/>
      <c r="K31" s="15"/>
      <c r="L31" s="15"/>
      <c r="M31" s="15"/>
    </row>
    <row r="32" spans="3:8" ht="15">
      <c r="C32" s="3"/>
      <c r="D32" s="3"/>
      <c r="H32" s="3"/>
    </row>
    <row r="33" spans="2:12" ht="15">
      <c r="B33" s="114" t="s">
        <v>88</v>
      </c>
      <c r="C33" s="115"/>
      <c r="D33" s="115"/>
      <c r="E33" s="58" t="s">
        <v>24</v>
      </c>
      <c r="F33" s="41" t="s">
        <v>19</v>
      </c>
      <c r="G33" s="42"/>
      <c r="H33" s="42">
        <v>14.7</v>
      </c>
      <c r="I33" s="43" t="s">
        <v>26</v>
      </c>
      <c r="J33" s="44"/>
      <c r="K33" s="45">
        <v>14.7</v>
      </c>
      <c r="L33" s="4"/>
    </row>
    <row r="34" spans="2:12" ht="15">
      <c r="B34" s="2"/>
      <c r="C34" s="3"/>
      <c r="D34" s="3"/>
      <c r="L34" s="4"/>
    </row>
    <row r="35" spans="2:14" ht="30">
      <c r="B35" s="5" t="s">
        <v>29</v>
      </c>
      <c r="C35" s="5" t="s">
        <v>11</v>
      </c>
      <c r="D35" s="5" t="s">
        <v>12</v>
      </c>
      <c r="E35" s="5" t="s">
        <v>20</v>
      </c>
      <c r="F35" s="31" t="s">
        <v>21</v>
      </c>
      <c r="G35" s="32" t="s">
        <v>91</v>
      </c>
      <c r="H35" s="33" t="s">
        <v>93</v>
      </c>
      <c r="I35" s="35" t="s">
        <v>22</v>
      </c>
      <c r="J35" s="36" t="s">
        <v>92</v>
      </c>
      <c r="K35" s="35" t="s">
        <v>94</v>
      </c>
      <c r="L35" s="37" t="s">
        <v>23</v>
      </c>
      <c r="M35" s="37" t="s">
        <v>90</v>
      </c>
      <c r="N35" s="12"/>
    </row>
    <row r="36" spans="2:13" ht="15">
      <c r="B36" s="57">
        <v>1</v>
      </c>
      <c r="C36" s="8" t="s">
        <v>6</v>
      </c>
      <c r="D36" s="9">
        <v>1968</v>
      </c>
      <c r="E36" s="9" t="s">
        <v>1</v>
      </c>
      <c r="F36" s="9"/>
      <c r="G36" s="9"/>
      <c r="H36" s="6">
        <v>100</v>
      </c>
      <c r="I36" s="6"/>
      <c r="J36" s="6"/>
      <c r="K36" s="6"/>
      <c r="L36" s="9"/>
      <c r="M36" s="6">
        <v>100</v>
      </c>
    </row>
    <row r="37" spans="2:13" ht="15">
      <c r="B37" s="57">
        <v>2</v>
      </c>
      <c r="C37" s="8" t="s">
        <v>14</v>
      </c>
      <c r="D37" s="9">
        <v>1966</v>
      </c>
      <c r="E37" s="9" t="s">
        <v>0</v>
      </c>
      <c r="F37" s="8"/>
      <c r="G37" s="8"/>
      <c r="H37" s="6"/>
      <c r="I37" s="9"/>
      <c r="J37" s="9"/>
      <c r="K37" s="6">
        <v>100</v>
      </c>
      <c r="L37" s="9"/>
      <c r="M37" s="6">
        <v>100</v>
      </c>
    </row>
    <row r="38" spans="2:13" ht="15">
      <c r="B38" s="57">
        <v>3</v>
      </c>
      <c r="C38" s="8" t="s">
        <v>61</v>
      </c>
      <c r="D38" s="9">
        <v>1968</v>
      </c>
      <c r="E38" s="9" t="s">
        <v>1</v>
      </c>
      <c r="F38" s="8"/>
      <c r="G38" s="8"/>
      <c r="H38" s="9"/>
      <c r="I38" s="9"/>
      <c r="J38" s="9"/>
      <c r="K38" s="9">
        <v>100</v>
      </c>
      <c r="L38" s="9"/>
      <c r="M38" s="6">
        <v>100</v>
      </c>
    </row>
    <row r="39" spans="2:13" ht="15">
      <c r="B39" s="57">
        <v>4</v>
      </c>
      <c r="C39" s="8" t="s">
        <v>9</v>
      </c>
      <c r="D39" s="9">
        <v>1973</v>
      </c>
      <c r="E39" s="9" t="s">
        <v>0</v>
      </c>
      <c r="F39" s="8"/>
      <c r="G39" s="8"/>
      <c r="H39" s="9"/>
      <c r="I39" s="9"/>
      <c r="J39" s="9"/>
      <c r="K39" s="9">
        <v>100</v>
      </c>
      <c r="L39" s="9"/>
      <c r="M39" s="6">
        <v>100</v>
      </c>
    </row>
    <row r="40" spans="2:13" ht="15">
      <c r="B40" s="57">
        <v>5</v>
      </c>
      <c r="C40" s="8" t="s">
        <v>139</v>
      </c>
      <c r="D40" s="9">
        <v>1965</v>
      </c>
      <c r="E40" s="9" t="s">
        <v>132</v>
      </c>
      <c r="F40" s="8"/>
      <c r="G40" s="8"/>
      <c r="H40" s="9"/>
      <c r="I40" s="9"/>
      <c r="J40" s="9"/>
      <c r="K40" s="9">
        <v>100</v>
      </c>
      <c r="L40" s="9"/>
      <c r="M40" s="9">
        <v>100</v>
      </c>
    </row>
    <row r="41" spans="2:13" ht="15">
      <c r="B41" s="14"/>
      <c r="C41" s="4"/>
      <c r="D41" s="15"/>
      <c r="E41" s="15"/>
      <c r="F41" s="4"/>
      <c r="G41" s="4"/>
      <c r="H41" s="15"/>
      <c r="I41" s="15"/>
      <c r="J41" s="15"/>
      <c r="K41" s="15"/>
      <c r="L41" s="15"/>
      <c r="M41" s="15"/>
    </row>
    <row r="42" spans="2:12" ht="15">
      <c r="B42" s="114" t="s">
        <v>89</v>
      </c>
      <c r="C42" s="115"/>
      <c r="D42" s="115"/>
      <c r="E42" s="58" t="s">
        <v>24</v>
      </c>
      <c r="F42" s="41" t="s">
        <v>19</v>
      </c>
      <c r="G42" s="42"/>
      <c r="H42" s="42">
        <v>14.7</v>
      </c>
      <c r="I42" s="43" t="s">
        <v>26</v>
      </c>
      <c r="J42" s="44"/>
      <c r="K42" s="45">
        <v>14.7</v>
      </c>
      <c r="L42" s="4"/>
    </row>
    <row r="43" spans="2:12" ht="15">
      <c r="B43" s="2"/>
      <c r="C43" s="3"/>
      <c r="D43" s="3"/>
      <c r="L43" s="4"/>
    </row>
    <row r="44" spans="2:14" ht="29.25" customHeight="1">
      <c r="B44" s="5" t="s">
        <v>29</v>
      </c>
      <c r="C44" s="5" t="s">
        <v>11</v>
      </c>
      <c r="D44" s="5" t="s">
        <v>12</v>
      </c>
      <c r="E44" s="5" t="s">
        <v>20</v>
      </c>
      <c r="F44" s="31" t="s">
        <v>21</v>
      </c>
      <c r="G44" s="32" t="s">
        <v>91</v>
      </c>
      <c r="H44" s="33" t="s">
        <v>93</v>
      </c>
      <c r="I44" s="35" t="s">
        <v>22</v>
      </c>
      <c r="J44" s="36" t="s">
        <v>92</v>
      </c>
      <c r="K44" s="35" t="s">
        <v>94</v>
      </c>
      <c r="L44" s="37" t="s">
        <v>23</v>
      </c>
      <c r="M44" s="37" t="s">
        <v>90</v>
      </c>
      <c r="N44" s="12"/>
    </row>
    <row r="45" spans="2:13" ht="15">
      <c r="B45" s="7">
        <v>1</v>
      </c>
      <c r="C45" s="8" t="s">
        <v>5</v>
      </c>
      <c r="D45" s="9">
        <v>1961</v>
      </c>
      <c r="E45" s="9" t="s">
        <v>2</v>
      </c>
      <c r="F45" s="9"/>
      <c r="G45" s="9"/>
      <c r="H45" s="6">
        <v>100</v>
      </c>
      <c r="I45" s="9"/>
      <c r="J45" s="9"/>
      <c r="K45" s="6"/>
      <c r="L45" s="9"/>
      <c r="M45" s="6">
        <v>100</v>
      </c>
    </row>
    <row r="46" spans="2:13" ht="15">
      <c r="B46" s="7">
        <v>2</v>
      </c>
      <c r="C46" s="8" t="s">
        <v>8</v>
      </c>
      <c r="D46" s="9">
        <v>1956</v>
      </c>
      <c r="E46" s="9" t="s">
        <v>2</v>
      </c>
      <c r="F46" s="9"/>
      <c r="G46" s="9"/>
      <c r="H46" s="9">
        <v>100</v>
      </c>
      <c r="I46" s="6"/>
      <c r="J46" s="6"/>
      <c r="K46" s="6"/>
      <c r="L46" s="9"/>
      <c r="M46" s="6">
        <v>100</v>
      </c>
    </row>
    <row r="47" spans="2:13" ht="15">
      <c r="B47" s="7">
        <v>3</v>
      </c>
      <c r="C47" s="8" t="s">
        <v>54</v>
      </c>
      <c r="D47" s="9">
        <v>1957</v>
      </c>
      <c r="E47" s="9" t="s">
        <v>0</v>
      </c>
      <c r="F47" s="9"/>
      <c r="G47" s="9"/>
      <c r="H47" s="9"/>
      <c r="I47" s="9"/>
      <c r="J47" s="9"/>
      <c r="K47" s="9">
        <v>100</v>
      </c>
      <c r="L47" s="9"/>
      <c r="M47" s="6">
        <v>100</v>
      </c>
    </row>
    <row r="48" spans="3:11" s="4" customFormat="1" ht="15">
      <c r="C48" s="15"/>
      <c r="D48" s="15"/>
      <c r="E48" s="15"/>
      <c r="H48" s="15"/>
      <c r="K48" s="15"/>
    </row>
    <row r="49" spans="2:12" ht="15">
      <c r="B49" s="114" t="s">
        <v>137</v>
      </c>
      <c r="C49" s="115"/>
      <c r="D49" s="115"/>
      <c r="E49" s="58" t="s">
        <v>24</v>
      </c>
      <c r="F49" s="41" t="s">
        <v>19</v>
      </c>
      <c r="G49" s="42"/>
      <c r="H49" s="42">
        <v>14.7</v>
      </c>
      <c r="I49" s="43" t="s">
        <v>26</v>
      </c>
      <c r="J49" s="44"/>
      <c r="K49" s="45"/>
      <c r="L49" s="4"/>
    </row>
    <row r="50" spans="2:12" ht="15">
      <c r="B50" s="2"/>
      <c r="C50" s="3"/>
      <c r="D50" s="3"/>
      <c r="L50" s="4"/>
    </row>
    <row r="51" spans="2:14" ht="30">
      <c r="B51" s="5" t="s">
        <v>29</v>
      </c>
      <c r="C51" s="5" t="s">
        <v>11</v>
      </c>
      <c r="D51" s="5" t="s">
        <v>12</v>
      </c>
      <c r="E51" s="5" t="s">
        <v>20</v>
      </c>
      <c r="F51" s="31" t="s">
        <v>21</v>
      </c>
      <c r="G51" s="32" t="s">
        <v>91</v>
      </c>
      <c r="H51" s="33" t="s">
        <v>93</v>
      </c>
      <c r="I51" s="35" t="s">
        <v>22</v>
      </c>
      <c r="J51" s="36" t="s">
        <v>92</v>
      </c>
      <c r="K51" s="35" t="s">
        <v>94</v>
      </c>
      <c r="L51" s="37" t="s">
        <v>23</v>
      </c>
      <c r="M51" s="37" t="s">
        <v>90</v>
      </c>
      <c r="N51" s="12"/>
    </row>
    <row r="52" spans="2:13" ht="15">
      <c r="B52" s="7">
        <v>1</v>
      </c>
      <c r="C52" s="8" t="s">
        <v>7</v>
      </c>
      <c r="D52" s="9">
        <v>1953</v>
      </c>
      <c r="E52" s="9" t="s">
        <v>35</v>
      </c>
      <c r="F52" s="9"/>
      <c r="G52" s="9"/>
      <c r="H52" s="9">
        <v>100</v>
      </c>
      <c r="I52" s="8"/>
      <c r="J52" s="8"/>
      <c r="K52" s="9"/>
      <c r="L52" s="9"/>
      <c r="M52" s="9">
        <v>100</v>
      </c>
    </row>
    <row r="53" spans="2:13" ht="15">
      <c r="B53" s="7">
        <v>2</v>
      </c>
      <c r="C53" s="8" t="s">
        <v>138</v>
      </c>
      <c r="D53" s="9">
        <v>1941</v>
      </c>
      <c r="E53" s="9" t="s">
        <v>132</v>
      </c>
      <c r="F53" s="8"/>
      <c r="G53" s="8"/>
      <c r="H53" s="9">
        <v>100</v>
      </c>
      <c r="I53" s="8"/>
      <c r="J53" s="8"/>
      <c r="K53" s="9"/>
      <c r="L53" s="8"/>
      <c r="M53" s="9">
        <v>100</v>
      </c>
    </row>
    <row r="54" spans="2:13" ht="15">
      <c r="B54" s="14"/>
      <c r="C54" s="3"/>
      <c r="D54" s="3"/>
      <c r="M54" s="17"/>
    </row>
    <row r="55" spans="2:8" ht="15">
      <c r="B55" s="53" t="s">
        <v>101</v>
      </c>
      <c r="C55" s="19"/>
      <c r="D55" s="21"/>
      <c r="E55" s="21"/>
      <c r="F55" s="21"/>
      <c r="G55" s="21"/>
      <c r="H55" s="21"/>
    </row>
    <row r="56" spans="3:8" ht="15">
      <c r="C56" s="1"/>
      <c r="D56" s="1"/>
      <c r="E56" s="1"/>
      <c r="F56" s="1"/>
      <c r="G56" s="1"/>
      <c r="H56" s="1"/>
    </row>
    <row r="57" spans="2:11" ht="15">
      <c r="B57" s="114" t="s">
        <v>28</v>
      </c>
      <c r="C57" s="115"/>
      <c r="D57" s="115"/>
      <c r="E57" s="58" t="s">
        <v>24</v>
      </c>
      <c r="F57" s="41" t="s">
        <v>19</v>
      </c>
      <c r="G57" s="42"/>
      <c r="H57" s="42"/>
      <c r="I57" s="43" t="s">
        <v>26</v>
      </c>
      <c r="J57" s="44"/>
      <c r="K57" s="45">
        <v>7.35</v>
      </c>
    </row>
    <row r="58" spans="3:4" ht="15">
      <c r="C58" s="3"/>
      <c r="D58" s="3"/>
    </row>
    <row r="59" spans="2:13" ht="30">
      <c r="B59" s="5" t="s">
        <v>29</v>
      </c>
      <c r="C59" s="5" t="s">
        <v>11</v>
      </c>
      <c r="D59" s="5" t="s">
        <v>12</v>
      </c>
      <c r="E59" s="5" t="s">
        <v>20</v>
      </c>
      <c r="F59" s="31" t="s">
        <v>21</v>
      </c>
      <c r="G59" s="32" t="s">
        <v>91</v>
      </c>
      <c r="H59" s="33" t="s">
        <v>93</v>
      </c>
      <c r="I59" s="35" t="s">
        <v>22</v>
      </c>
      <c r="J59" s="36" t="s">
        <v>92</v>
      </c>
      <c r="K59" s="35" t="s">
        <v>94</v>
      </c>
      <c r="L59" s="37" t="s">
        <v>23</v>
      </c>
      <c r="M59" s="37" t="s">
        <v>90</v>
      </c>
    </row>
    <row r="60" spans="2:13" ht="15">
      <c r="B60" s="7">
        <v>1</v>
      </c>
      <c r="C60" s="3" t="s">
        <v>140</v>
      </c>
      <c r="D60" s="9">
        <v>1997</v>
      </c>
      <c r="E60" s="17" t="s">
        <v>132</v>
      </c>
      <c r="F60" s="9"/>
      <c r="G60" s="9"/>
      <c r="H60" s="6"/>
      <c r="I60" s="54">
        <v>0.011210648148148148</v>
      </c>
      <c r="J60" s="9">
        <v>1</v>
      </c>
      <c r="K60" s="6">
        <v>100</v>
      </c>
      <c r="L60" s="9">
        <v>1</v>
      </c>
      <c r="M60" s="6">
        <v>100</v>
      </c>
    </row>
    <row r="61" spans="2:13" ht="15">
      <c r="B61" s="7">
        <v>2</v>
      </c>
      <c r="C61" s="3" t="s">
        <v>141</v>
      </c>
      <c r="D61" s="9">
        <v>1998</v>
      </c>
      <c r="E61" s="17" t="s">
        <v>132</v>
      </c>
      <c r="F61" s="9"/>
      <c r="G61" s="9"/>
      <c r="H61" s="6"/>
      <c r="I61" s="54">
        <v>0.011322916666666667</v>
      </c>
      <c r="J61" s="9">
        <v>2</v>
      </c>
      <c r="K61" s="6">
        <v>80</v>
      </c>
      <c r="L61" s="9">
        <v>2</v>
      </c>
      <c r="M61" s="6">
        <v>80</v>
      </c>
    </row>
    <row r="62" spans="2:13" ht="15">
      <c r="B62" s="7">
        <v>3</v>
      </c>
      <c r="C62" s="3" t="s">
        <v>142</v>
      </c>
      <c r="D62" s="9">
        <v>1996</v>
      </c>
      <c r="E62" s="17" t="s">
        <v>132</v>
      </c>
      <c r="F62" s="9"/>
      <c r="G62" s="9"/>
      <c r="H62" s="6"/>
      <c r="I62" s="54">
        <v>0.01157175925925926</v>
      </c>
      <c r="J62" s="9">
        <v>3</v>
      </c>
      <c r="K62" s="6">
        <v>60</v>
      </c>
      <c r="L62" s="9">
        <v>3</v>
      </c>
      <c r="M62" s="6">
        <v>60</v>
      </c>
    </row>
    <row r="63" spans="2:13" ht="15">
      <c r="B63" s="7"/>
      <c r="C63" s="8"/>
      <c r="D63" s="9"/>
      <c r="E63" s="9"/>
      <c r="F63" s="9"/>
      <c r="G63" s="9"/>
      <c r="H63" s="6"/>
      <c r="I63" s="9"/>
      <c r="L63" s="9"/>
      <c r="M63" s="6"/>
    </row>
    <row r="64" spans="2:12" ht="15">
      <c r="B64" s="114" t="s">
        <v>86</v>
      </c>
      <c r="C64" s="115"/>
      <c r="D64" s="115"/>
      <c r="E64" s="58" t="s">
        <v>24</v>
      </c>
      <c r="F64" s="41" t="s">
        <v>19</v>
      </c>
      <c r="G64" s="42"/>
      <c r="H64" s="42"/>
      <c r="I64" s="43" t="s">
        <v>26</v>
      </c>
      <c r="J64" s="44"/>
      <c r="K64" s="45"/>
      <c r="L64" s="4"/>
    </row>
    <row r="65" spans="2:12" ht="15">
      <c r="B65" s="2"/>
      <c r="C65" s="3"/>
      <c r="D65" s="3"/>
      <c r="L65" s="4"/>
    </row>
    <row r="66" spans="2:13" ht="30">
      <c r="B66" s="5" t="s">
        <v>29</v>
      </c>
      <c r="C66" s="5" t="s">
        <v>11</v>
      </c>
      <c r="D66" s="5" t="s">
        <v>12</v>
      </c>
      <c r="E66" s="5" t="s">
        <v>20</v>
      </c>
      <c r="F66" s="31" t="s">
        <v>21</v>
      </c>
      <c r="G66" s="32" t="s">
        <v>91</v>
      </c>
      <c r="H66" s="33" t="s">
        <v>93</v>
      </c>
      <c r="I66" s="35" t="s">
        <v>22</v>
      </c>
      <c r="J66" s="36" t="s">
        <v>92</v>
      </c>
      <c r="K66" s="35" t="s">
        <v>94</v>
      </c>
      <c r="L66" s="37" t="s">
        <v>23</v>
      </c>
      <c r="M66" s="37" t="s">
        <v>90</v>
      </c>
    </row>
    <row r="67" spans="2:13" ht="15">
      <c r="B67" s="7">
        <v>1</v>
      </c>
      <c r="C67" s="8" t="s">
        <v>143</v>
      </c>
      <c r="D67" s="9">
        <v>1984</v>
      </c>
      <c r="E67" s="9" t="s">
        <v>0</v>
      </c>
      <c r="F67" s="8"/>
      <c r="G67" s="8"/>
      <c r="H67" s="8"/>
      <c r="I67" s="54">
        <v>0.01441550925925926</v>
      </c>
      <c r="J67" s="9">
        <v>1</v>
      </c>
      <c r="K67" s="11">
        <v>100</v>
      </c>
      <c r="L67" s="9">
        <v>1</v>
      </c>
      <c r="M67" s="11">
        <v>100</v>
      </c>
    </row>
    <row r="69" spans="2:13" ht="15">
      <c r="B69" s="14"/>
      <c r="C69" s="4"/>
      <c r="D69" s="15"/>
      <c r="E69" s="15"/>
      <c r="F69" s="15"/>
      <c r="G69" s="15"/>
      <c r="H69" s="22"/>
      <c r="I69" s="22"/>
      <c r="J69" s="22"/>
      <c r="K69" s="22"/>
      <c r="L69" s="15"/>
      <c r="M69" s="22"/>
    </row>
    <row r="70" spans="2:12" ht="15">
      <c r="B70" s="114" t="s">
        <v>87</v>
      </c>
      <c r="C70" s="115"/>
      <c r="D70" s="115"/>
      <c r="E70" s="58" t="s">
        <v>24</v>
      </c>
      <c r="F70" s="41" t="s">
        <v>19</v>
      </c>
      <c r="G70" s="42"/>
      <c r="H70" s="42"/>
      <c r="I70" s="43" t="s">
        <v>26</v>
      </c>
      <c r="J70" s="44"/>
      <c r="K70" s="45"/>
      <c r="L70" s="4"/>
    </row>
    <row r="71" spans="2:12" ht="15">
      <c r="B71" s="2"/>
      <c r="C71" s="3"/>
      <c r="D71" s="3"/>
      <c r="L71" s="4"/>
    </row>
    <row r="72" spans="2:13" ht="30">
      <c r="B72" s="5" t="s">
        <v>29</v>
      </c>
      <c r="C72" s="5" t="s">
        <v>11</v>
      </c>
      <c r="D72" s="5" t="s">
        <v>12</v>
      </c>
      <c r="E72" s="5" t="s">
        <v>20</v>
      </c>
      <c r="F72" s="31" t="s">
        <v>21</v>
      </c>
      <c r="G72" s="32" t="s">
        <v>91</v>
      </c>
      <c r="H72" s="33" t="s">
        <v>93</v>
      </c>
      <c r="I72" s="35" t="s">
        <v>22</v>
      </c>
      <c r="J72" s="36" t="s">
        <v>92</v>
      </c>
      <c r="K72" s="35" t="s">
        <v>94</v>
      </c>
      <c r="L72" s="37" t="s">
        <v>23</v>
      </c>
      <c r="M72" s="37" t="s">
        <v>90</v>
      </c>
    </row>
    <row r="73" spans="2:13" ht="15">
      <c r="B73" s="7">
        <v>1</v>
      </c>
      <c r="C73" s="8" t="s">
        <v>144</v>
      </c>
      <c r="D73" s="9">
        <v>1979</v>
      </c>
      <c r="E73" s="9" t="s">
        <v>2</v>
      </c>
      <c r="F73" s="8"/>
      <c r="G73" s="8"/>
      <c r="H73" s="8"/>
      <c r="I73" s="54">
        <v>0.014981481481481483</v>
      </c>
      <c r="J73" s="9">
        <v>1</v>
      </c>
      <c r="K73" s="11">
        <v>100</v>
      </c>
      <c r="L73" s="9">
        <v>1</v>
      </c>
      <c r="M73" s="11">
        <v>100</v>
      </c>
    </row>
    <row r="74" spans="3:4" ht="15">
      <c r="C74" s="3"/>
      <c r="D74" s="3"/>
    </row>
    <row r="75" spans="2:12" ht="15">
      <c r="B75" s="114" t="s">
        <v>89</v>
      </c>
      <c r="C75" s="115"/>
      <c r="D75" s="115"/>
      <c r="E75" s="58" t="s">
        <v>24</v>
      </c>
      <c r="F75" s="41" t="s">
        <v>19</v>
      </c>
      <c r="G75" s="42"/>
      <c r="H75" s="42"/>
      <c r="I75" s="43" t="s">
        <v>26</v>
      </c>
      <c r="J75" s="44"/>
      <c r="K75" s="45"/>
      <c r="L75" s="4"/>
    </row>
    <row r="76" spans="2:12" ht="15">
      <c r="B76" s="2"/>
      <c r="C76" s="3"/>
      <c r="D76" s="3"/>
      <c r="L76" s="4"/>
    </row>
    <row r="77" spans="2:14" ht="29.25" customHeight="1">
      <c r="B77" s="5" t="s">
        <v>29</v>
      </c>
      <c r="C77" s="5" t="s">
        <v>11</v>
      </c>
      <c r="D77" s="5" t="s">
        <v>12</v>
      </c>
      <c r="E77" s="5" t="s">
        <v>20</v>
      </c>
      <c r="F77" s="31" t="s">
        <v>21</v>
      </c>
      <c r="G77" s="32" t="s">
        <v>91</v>
      </c>
      <c r="H77" s="33" t="s">
        <v>93</v>
      </c>
      <c r="I77" s="35" t="s">
        <v>22</v>
      </c>
      <c r="J77" s="36" t="s">
        <v>92</v>
      </c>
      <c r="K77" s="35" t="s">
        <v>94</v>
      </c>
      <c r="L77" s="37" t="s">
        <v>23</v>
      </c>
      <c r="M77" s="37" t="s">
        <v>90</v>
      </c>
      <c r="N77" s="12"/>
    </row>
    <row r="78" spans="2:13" ht="15">
      <c r="B78" s="7">
        <v>1</v>
      </c>
      <c r="C78" s="8" t="s">
        <v>145</v>
      </c>
      <c r="D78" s="9">
        <v>1955</v>
      </c>
      <c r="E78" s="9" t="s">
        <v>132</v>
      </c>
      <c r="F78" s="8"/>
      <c r="G78" s="56"/>
      <c r="H78" s="6"/>
      <c r="I78" s="54">
        <v>0.01863773148148148</v>
      </c>
      <c r="J78" s="9">
        <v>1</v>
      </c>
      <c r="K78" s="6">
        <v>100</v>
      </c>
      <c r="L78" s="9">
        <v>1</v>
      </c>
      <c r="M78" s="6">
        <v>100</v>
      </c>
    </row>
    <row r="79" spans="3:4" ht="15">
      <c r="C79" s="3"/>
      <c r="D79" s="3"/>
    </row>
    <row r="80" spans="3:4" ht="15">
      <c r="C80" s="3"/>
      <c r="D80" s="3"/>
    </row>
    <row r="81" spans="3:4" ht="15">
      <c r="C81" s="3"/>
      <c r="D81" s="3"/>
    </row>
    <row r="82" spans="3:4" ht="15">
      <c r="C82" s="3"/>
      <c r="D82" s="3"/>
    </row>
    <row r="83" spans="3:4" ht="15">
      <c r="C83" s="3"/>
      <c r="D83" s="3"/>
    </row>
    <row r="84" spans="3:4" ht="15">
      <c r="C84" s="3"/>
      <c r="D84" s="3"/>
    </row>
    <row r="85" spans="3:4" ht="15">
      <c r="C85" s="3"/>
      <c r="D85" s="3"/>
    </row>
    <row r="86" spans="3:4" ht="15">
      <c r="C86" s="3"/>
      <c r="D86" s="3"/>
    </row>
    <row r="87" spans="3:4" ht="15">
      <c r="C87" s="3"/>
      <c r="D87" s="3"/>
    </row>
    <row r="88" spans="3:4" ht="15">
      <c r="C88" s="3"/>
      <c r="D88" s="3"/>
    </row>
    <row r="89" spans="3:4" ht="15">
      <c r="C89" s="3"/>
      <c r="D89" s="3"/>
    </row>
    <row r="90" spans="3:4" ht="15">
      <c r="C90" s="3"/>
      <c r="D90" s="3"/>
    </row>
    <row r="91" spans="3:4" ht="15">
      <c r="C91" s="3"/>
      <c r="D91" s="3"/>
    </row>
    <row r="92" spans="3:4" ht="15">
      <c r="C92" s="3"/>
      <c r="D92" s="3"/>
    </row>
    <row r="93" spans="3:4" ht="15">
      <c r="C93" s="3"/>
      <c r="D93" s="3"/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</sheetData>
  <mergeCells count="13">
    <mergeCell ref="B57:D57"/>
    <mergeCell ref="B75:D75"/>
    <mergeCell ref="B70:D70"/>
    <mergeCell ref="B3:I3"/>
    <mergeCell ref="B64:D64"/>
    <mergeCell ref="B2:I2"/>
    <mergeCell ref="C4:H4"/>
    <mergeCell ref="B42:D42"/>
    <mergeCell ref="B49:D49"/>
    <mergeCell ref="B7:D7"/>
    <mergeCell ref="B14:D14"/>
    <mergeCell ref="B21:D21"/>
    <mergeCell ref="B33:D33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3"/>
  <sheetViews>
    <sheetView workbookViewId="0" topLeftCell="A73">
      <selection activeCell="H10" sqref="H10:H20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1.2812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16384" width="9.140625" style="3" customWidth="1"/>
  </cols>
  <sheetData>
    <row r="2" spans="2:7" s="2" customFormat="1" ht="15">
      <c r="B2" s="116" t="s">
        <v>148</v>
      </c>
      <c r="C2" s="117"/>
      <c r="D2" s="117"/>
      <c r="E2" s="117"/>
      <c r="F2" s="117"/>
      <c r="G2" s="117"/>
    </row>
    <row r="3" spans="2:7" ht="36" customHeight="1">
      <c r="B3" s="116" t="s">
        <v>149</v>
      </c>
      <c r="C3" s="117"/>
      <c r="D3" s="117"/>
      <c r="E3" s="117"/>
      <c r="F3" s="117"/>
      <c r="G3" s="117"/>
    </row>
    <row r="4" spans="3:8" ht="15">
      <c r="C4" s="118" t="s">
        <v>150</v>
      </c>
      <c r="D4" s="118"/>
      <c r="E4" s="118"/>
      <c r="F4" s="118"/>
      <c r="G4" s="118"/>
      <c r="H4" s="4"/>
    </row>
    <row r="5" spans="2:8" ht="15">
      <c r="B5" s="53" t="s">
        <v>100</v>
      </c>
      <c r="C5" s="19"/>
      <c r="D5" s="19"/>
      <c r="E5" s="19"/>
      <c r="F5" s="19"/>
      <c r="G5" s="19"/>
      <c r="H5" s="4"/>
    </row>
    <row r="6" spans="3:8" ht="15">
      <c r="C6" s="1"/>
      <c r="D6" s="1"/>
      <c r="E6" s="1"/>
      <c r="F6" s="1"/>
      <c r="G6" s="1"/>
      <c r="H6" s="4"/>
    </row>
    <row r="7" spans="2:8" ht="15">
      <c r="B7" s="114" t="s">
        <v>28</v>
      </c>
      <c r="C7" s="115"/>
      <c r="D7" s="115"/>
      <c r="E7" s="58" t="s">
        <v>24</v>
      </c>
      <c r="F7" s="41" t="s">
        <v>164</v>
      </c>
      <c r="G7" s="42"/>
      <c r="H7" s="4"/>
    </row>
    <row r="8" spans="2:8" ht="15">
      <c r="B8" s="2"/>
      <c r="C8" s="3"/>
      <c r="D8" s="3"/>
      <c r="H8" s="4"/>
    </row>
    <row r="9" spans="2:8" ht="30">
      <c r="B9" s="5" t="s">
        <v>29</v>
      </c>
      <c r="C9" s="5" t="s">
        <v>11</v>
      </c>
      <c r="D9" s="5" t="s">
        <v>12</v>
      </c>
      <c r="E9" s="5" t="s">
        <v>20</v>
      </c>
      <c r="F9" s="36" t="s">
        <v>166</v>
      </c>
      <c r="G9" s="36" t="s">
        <v>167</v>
      </c>
      <c r="H9" s="35" t="s">
        <v>165</v>
      </c>
    </row>
    <row r="10" spans="2:8" ht="15">
      <c r="B10" s="7">
        <v>1</v>
      </c>
      <c r="C10" s="63" t="s">
        <v>151</v>
      </c>
      <c r="D10" s="9">
        <v>1998</v>
      </c>
      <c r="E10" s="9" t="s">
        <v>152</v>
      </c>
      <c r="F10" s="62">
        <v>0.8979166666666667</v>
      </c>
      <c r="G10" s="9">
        <v>1</v>
      </c>
      <c r="H10" s="60">
        <v>100</v>
      </c>
    </row>
    <row r="11" spans="2:8" ht="15">
      <c r="B11" s="7">
        <v>2</v>
      </c>
      <c r="C11" s="63" t="s">
        <v>153</v>
      </c>
      <c r="D11" s="9">
        <v>1998</v>
      </c>
      <c r="E11" s="9" t="s">
        <v>0</v>
      </c>
      <c r="F11" s="62">
        <v>0.9173611111111111</v>
      </c>
      <c r="G11" s="9">
        <v>2</v>
      </c>
      <c r="H11" s="60">
        <v>80</v>
      </c>
    </row>
    <row r="12" spans="2:8" ht="15">
      <c r="B12" s="7">
        <v>3</v>
      </c>
      <c r="C12" s="63" t="s">
        <v>154</v>
      </c>
      <c r="D12" s="9">
        <v>1998</v>
      </c>
      <c r="E12" s="9" t="s">
        <v>0</v>
      </c>
      <c r="F12" s="62">
        <v>0.9604166666666667</v>
      </c>
      <c r="G12" s="9">
        <v>3</v>
      </c>
      <c r="H12" s="60">
        <v>60</v>
      </c>
    </row>
    <row r="13" spans="2:8" ht="15">
      <c r="B13" s="7">
        <v>4</v>
      </c>
      <c r="C13" s="63" t="s">
        <v>155</v>
      </c>
      <c r="D13" s="9">
        <v>1998</v>
      </c>
      <c r="E13" s="9" t="s">
        <v>156</v>
      </c>
      <c r="F13" s="62">
        <v>0.9743055555555555</v>
      </c>
      <c r="G13" s="9">
        <v>4</v>
      </c>
      <c r="H13" s="60">
        <v>56</v>
      </c>
    </row>
    <row r="14" spans="2:8" ht="15">
      <c r="B14" s="7">
        <v>5</v>
      </c>
      <c r="C14" s="63" t="s">
        <v>157</v>
      </c>
      <c r="D14" s="9">
        <v>1999</v>
      </c>
      <c r="E14" s="9" t="s">
        <v>1</v>
      </c>
      <c r="F14" s="62">
        <v>0.9881944444444444</v>
      </c>
      <c r="G14" s="9">
        <v>5</v>
      </c>
      <c r="H14" s="60">
        <v>52</v>
      </c>
    </row>
    <row r="15" spans="2:8" ht="15">
      <c r="B15" s="7">
        <v>6</v>
      </c>
      <c r="C15" s="63" t="s">
        <v>158</v>
      </c>
      <c r="D15" s="9">
        <v>1998</v>
      </c>
      <c r="E15" s="9" t="s">
        <v>152</v>
      </c>
      <c r="F15" s="61">
        <v>1.0472222222222223</v>
      </c>
      <c r="G15" s="9">
        <v>6</v>
      </c>
      <c r="H15" s="60">
        <v>48</v>
      </c>
    </row>
    <row r="16" spans="2:8" ht="15">
      <c r="B16" s="7">
        <v>7</v>
      </c>
      <c r="C16" s="63" t="s">
        <v>159</v>
      </c>
      <c r="D16" s="9"/>
      <c r="E16" s="9" t="s">
        <v>0</v>
      </c>
      <c r="F16" s="61">
        <v>1.073611111111111</v>
      </c>
      <c r="G16" s="9">
        <v>7</v>
      </c>
      <c r="H16" s="60">
        <v>44</v>
      </c>
    </row>
    <row r="17" spans="2:8" ht="15">
      <c r="B17" s="7">
        <v>8</v>
      </c>
      <c r="C17" s="63" t="s">
        <v>163</v>
      </c>
      <c r="D17" s="9">
        <v>1996</v>
      </c>
      <c r="E17" s="9" t="s">
        <v>152</v>
      </c>
      <c r="F17" s="61">
        <v>1.1402777777777777</v>
      </c>
      <c r="G17" s="9">
        <v>8</v>
      </c>
      <c r="H17" s="60">
        <v>40</v>
      </c>
    </row>
    <row r="18" spans="2:8" ht="15">
      <c r="B18" s="7">
        <v>9</v>
      </c>
      <c r="C18" s="63" t="s">
        <v>160</v>
      </c>
      <c r="D18" s="9">
        <v>1998</v>
      </c>
      <c r="E18" s="9" t="s">
        <v>152</v>
      </c>
      <c r="F18" s="61">
        <v>1.222222222222222</v>
      </c>
      <c r="G18" s="9">
        <v>9</v>
      </c>
      <c r="H18" s="60">
        <v>36</v>
      </c>
    </row>
    <row r="19" spans="2:8" ht="15">
      <c r="B19" s="7">
        <v>10</v>
      </c>
      <c r="C19" s="63" t="s">
        <v>161</v>
      </c>
      <c r="D19" s="9">
        <v>1999</v>
      </c>
      <c r="E19" s="9" t="s">
        <v>152</v>
      </c>
      <c r="F19" s="61">
        <v>1.2236111111111112</v>
      </c>
      <c r="G19" s="9">
        <v>10</v>
      </c>
      <c r="H19" s="60">
        <v>32</v>
      </c>
    </row>
    <row r="20" spans="2:8" ht="15">
      <c r="B20" s="7">
        <v>11</v>
      </c>
      <c r="C20" s="63" t="s">
        <v>162</v>
      </c>
      <c r="D20" s="9">
        <v>1999</v>
      </c>
      <c r="E20" s="61" t="s">
        <v>152</v>
      </c>
      <c r="F20" s="61">
        <v>1.5326388888888889</v>
      </c>
      <c r="G20" s="9">
        <v>11</v>
      </c>
      <c r="H20" s="60">
        <v>30</v>
      </c>
    </row>
    <row r="21" spans="2:8" ht="15">
      <c r="B21" s="14"/>
      <c r="C21" s="3"/>
      <c r="E21" s="3"/>
      <c r="F21" s="59"/>
      <c r="G21" s="17"/>
      <c r="H21" s="12"/>
    </row>
    <row r="22" spans="2:8" ht="15">
      <c r="B22" s="114" t="s">
        <v>28</v>
      </c>
      <c r="C22" s="115"/>
      <c r="D22" s="115"/>
      <c r="E22" s="58" t="s">
        <v>24</v>
      </c>
      <c r="F22" s="41" t="s">
        <v>183</v>
      </c>
      <c r="G22" s="42"/>
      <c r="H22" s="4"/>
    </row>
    <row r="23" spans="2:8" ht="30">
      <c r="B23" s="5" t="s">
        <v>29</v>
      </c>
      <c r="C23" s="5" t="s">
        <v>11</v>
      </c>
      <c r="D23" s="5" t="s">
        <v>12</v>
      </c>
      <c r="E23" s="5" t="s">
        <v>20</v>
      </c>
      <c r="F23" s="36" t="s">
        <v>166</v>
      </c>
      <c r="G23" s="36" t="s">
        <v>167</v>
      </c>
      <c r="H23" s="35" t="s">
        <v>165</v>
      </c>
    </row>
    <row r="24" spans="2:8" ht="15">
      <c r="B24" s="7">
        <v>1</v>
      </c>
      <c r="C24" s="8" t="s">
        <v>179</v>
      </c>
      <c r="D24" s="9">
        <v>1996</v>
      </c>
      <c r="E24" s="9" t="s">
        <v>0</v>
      </c>
      <c r="F24" s="61">
        <v>1.8798611111111112</v>
      </c>
      <c r="G24" s="9">
        <v>1</v>
      </c>
      <c r="H24" s="60">
        <v>100</v>
      </c>
    </row>
    <row r="25" spans="2:8" ht="15">
      <c r="B25" s="7">
        <v>2</v>
      </c>
      <c r="C25" s="8" t="s">
        <v>180</v>
      </c>
      <c r="D25" s="9">
        <v>1997</v>
      </c>
      <c r="E25" s="9" t="s">
        <v>172</v>
      </c>
      <c r="F25" s="61">
        <v>1.9909722222222221</v>
      </c>
      <c r="G25" s="9">
        <v>2</v>
      </c>
      <c r="H25" s="60">
        <v>80</v>
      </c>
    </row>
    <row r="26" spans="2:8" ht="15">
      <c r="B26" s="7">
        <v>3</v>
      </c>
      <c r="C26" s="8" t="s">
        <v>181</v>
      </c>
      <c r="D26" s="9">
        <v>1996</v>
      </c>
      <c r="E26" s="9" t="s">
        <v>152</v>
      </c>
      <c r="F26" s="61">
        <v>2.2625</v>
      </c>
      <c r="G26" s="9">
        <v>3</v>
      </c>
      <c r="H26" s="60">
        <v>60</v>
      </c>
    </row>
    <row r="27" spans="2:8" ht="15">
      <c r="B27" s="7">
        <v>4</v>
      </c>
      <c r="C27" s="8" t="s">
        <v>182</v>
      </c>
      <c r="D27" s="9">
        <v>1996</v>
      </c>
      <c r="E27" s="9" t="s">
        <v>170</v>
      </c>
      <c r="F27" s="61">
        <v>2.4541666666666666</v>
      </c>
      <c r="G27" s="9">
        <v>4</v>
      </c>
      <c r="H27" s="60">
        <v>56</v>
      </c>
    </row>
    <row r="28" spans="3:4" ht="15">
      <c r="C28" s="3"/>
      <c r="D28" s="3"/>
    </row>
    <row r="29" spans="3:4" ht="15">
      <c r="C29" s="3"/>
      <c r="D29" s="3"/>
    </row>
    <row r="30" spans="2:7" ht="15">
      <c r="B30" s="114" t="s">
        <v>86</v>
      </c>
      <c r="C30" s="115"/>
      <c r="D30" s="115"/>
      <c r="E30" s="58" t="s">
        <v>24</v>
      </c>
      <c r="F30" s="41" t="s">
        <v>183</v>
      </c>
      <c r="G30" s="42"/>
    </row>
    <row r="31" spans="2:4" ht="15">
      <c r="B31" s="2"/>
      <c r="C31" s="3"/>
      <c r="D31" s="3"/>
    </row>
    <row r="32" spans="2:8" ht="30">
      <c r="B32" s="5" t="s">
        <v>29</v>
      </c>
      <c r="C32" s="5" t="s">
        <v>11</v>
      </c>
      <c r="D32" s="5" t="s">
        <v>12</v>
      </c>
      <c r="E32" s="5" t="s">
        <v>20</v>
      </c>
      <c r="F32" s="36" t="s">
        <v>166</v>
      </c>
      <c r="G32" s="36" t="s">
        <v>167</v>
      </c>
      <c r="H32" s="35" t="s">
        <v>165</v>
      </c>
    </row>
    <row r="33" spans="2:8" ht="15">
      <c r="B33" s="7">
        <v>1</v>
      </c>
      <c r="C33" s="63" t="s">
        <v>184</v>
      </c>
      <c r="D33" s="9">
        <v>1988</v>
      </c>
      <c r="E33" s="9" t="s">
        <v>0</v>
      </c>
      <c r="F33" s="61">
        <v>1.7319444444444445</v>
      </c>
      <c r="G33" s="9">
        <v>1</v>
      </c>
      <c r="H33" s="60">
        <v>100</v>
      </c>
    </row>
    <row r="34" spans="2:8" ht="14.25" customHeight="1">
      <c r="B34" s="7">
        <v>2</v>
      </c>
      <c r="C34" s="63" t="s">
        <v>186</v>
      </c>
      <c r="D34" s="9">
        <v>1995</v>
      </c>
      <c r="E34" s="9" t="s">
        <v>187</v>
      </c>
      <c r="F34" s="61">
        <v>1.85625</v>
      </c>
      <c r="G34" s="9">
        <v>2</v>
      </c>
      <c r="H34" s="60">
        <v>80</v>
      </c>
    </row>
    <row r="35" spans="2:8" ht="15">
      <c r="B35" s="7">
        <v>3</v>
      </c>
      <c r="C35" s="63" t="s">
        <v>188</v>
      </c>
      <c r="D35" s="9">
        <v>1992</v>
      </c>
      <c r="E35" s="9" t="s">
        <v>170</v>
      </c>
      <c r="F35" s="61">
        <v>2.095833333333333</v>
      </c>
      <c r="G35" s="9">
        <v>3</v>
      </c>
      <c r="H35" s="60">
        <v>60</v>
      </c>
    </row>
    <row r="36" spans="2:8" ht="15">
      <c r="B36" s="7">
        <v>4</v>
      </c>
      <c r="C36" s="63" t="s">
        <v>189</v>
      </c>
      <c r="D36" s="9">
        <v>1987</v>
      </c>
      <c r="E36" s="9" t="s">
        <v>0</v>
      </c>
      <c r="F36" s="61">
        <v>2.2</v>
      </c>
      <c r="G36" s="9">
        <v>4</v>
      </c>
      <c r="H36" s="60">
        <v>56</v>
      </c>
    </row>
    <row r="37" spans="2:8" ht="15">
      <c r="B37" s="7">
        <v>5</v>
      </c>
      <c r="C37" s="63" t="s">
        <v>191</v>
      </c>
      <c r="D37" s="9">
        <v>1989</v>
      </c>
      <c r="E37" s="9" t="s">
        <v>170</v>
      </c>
      <c r="F37" s="61">
        <v>2.484722222222222</v>
      </c>
      <c r="G37" s="9">
        <v>5</v>
      </c>
      <c r="H37" s="60">
        <v>52</v>
      </c>
    </row>
    <row r="38" spans="2:5" ht="15">
      <c r="B38" s="14"/>
      <c r="C38" s="3"/>
      <c r="D38" s="3"/>
      <c r="E38" s="3"/>
    </row>
    <row r="39" spans="2:8" ht="15">
      <c r="B39" s="14"/>
      <c r="C39" s="3"/>
      <c r="D39" s="3"/>
      <c r="E39" s="3"/>
      <c r="H39" s="17"/>
    </row>
    <row r="40" spans="2:8" ht="15">
      <c r="B40" s="114" t="s">
        <v>87</v>
      </c>
      <c r="C40" s="115"/>
      <c r="D40" s="115"/>
      <c r="E40" s="58" t="s">
        <v>24</v>
      </c>
      <c r="F40" s="41" t="s">
        <v>183</v>
      </c>
      <c r="G40" s="42"/>
      <c r="H40" s="12"/>
    </row>
    <row r="41" spans="2:8" ht="15">
      <c r="B41" s="2"/>
      <c r="C41" s="3"/>
      <c r="D41" s="3"/>
      <c r="H41" s="12"/>
    </row>
    <row r="42" spans="2:8" ht="48" customHeight="1">
      <c r="B42" s="5" t="s">
        <v>29</v>
      </c>
      <c r="C42" s="5" t="s">
        <v>11</v>
      </c>
      <c r="D42" s="5" t="s">
        <v>12</v>
      </c>
      <c r="E42" s="5" t="s">
        <v>20</v>
      </c>
      <c r="F42" s="36" t="s">
        <v>166</v>
      </c>
      <c r="G42" s="36" t="s">
        <v>167</v>
      </c>
      <c r="H42" s="35" t="s">
        <v>165</v>
      </c>
    </row>
    <row r="43" spans="2:8" ht="15">
      <c r="B43" s="7">
        <v>1</v>
      </c>
      <c r="C43" s="63" t="s">
        <v>185</v>
      </c>
      <c r="D43" s="9">
        <v>1976</v>
      </c>
      <c r="E43" s="9" t="s">
        <v>0</v>
      </c>
      <c r="F43" s="61">
        <v>1.7805555555555557</v>
      </c>
      <c r="G43" s="9">
        <v>1</v>
      </c>
      <c r="H43" s="60">
        <v>100</v>
      </c>
    </row>
    <row r="44" spans="2:8" ht="15">
      <c r="B44" s="7">
        <v>2</v>
      </c>
      <c r="C44" s="63" t="s">
        <v>52</v>
      </c>
      <c r="D44" s="9">
        <v>1980</v>
      </c>
      <c r="E44" s="9" t="s">
        <v>0</v>
      </c>
      <c r="F44" s="61">
        <v>1.9944444444444445</v>
      </c>
      <c r="G44" s="9">
        <v>2</v>
      </c>
      <c r="H44" s="60">
        <v>80</v>
      </c>
    </row>
    <row r="45" spans="2:8" ht="15">
      <c r="B45" s="7">
        <v>3</v>
      </c>
      <c r="C45" s="63" t="s">
        <v>4</v>
      </c>
      <c r="D45" s="9">
        <v>1974</v>
      </c>
      <c r="E45" s="9" t="s">
        <v>0</v>
      </c>
      <c r="F45" s="61">
        <v>2.185416666666667</v>
      </c>
      <c r="G45" s="9">
        <v>3</v>
      </c>
      <c r="H45" s="60">
        <v>60</v>
      </c>
    </row>
    <row r="46" spans="2:8" ht="15">
      <c r="B46" s="7">
        <v>4</v>
      </c>
      <c r="C46" s="63" t="s">
        <v>190</v>
      </c>
      <c r="D46" s="9">
        <v>1975</v>
      </c>
      <c r="E46" s="9" t="s">
        <v>170</v>
      </c>
      <c r="F46" s="61">
        <v>2.2798611111111113</v>
      </c>
      <c r="G46" s="9">
        <v>4</v>
      </c>
      <c r="H46" s="60">
        <v>56</v>
      </c>
    </row>
    <row r="47" spans="3:4" ht="15">
      <c r="C47" s="3"/>
      <c r="D47" s="3"/>
    </row>
    <row r="48" spans="2:7" ht="15">
      <c r="B48" s="114" t="s">
        <v>88</v>
      </c>
      <c r="C48" s="115"/>
      <c r="D48" s="115"/>
      <c r="E48" s="58" t="s">
        <v>24</v>
      </c>
      <c r="F48" s="41" t="s">
        <v>197</v>
      </c>
      <c r="G48" s="42"/>
    </row>
    <row r="49" spans="2:4" ht="15">
      <c r="B49" s="2"/>
      <c r="C49" s="3"/>
      <c r="D49" s="3"/>
    </row>
    <row r="50" spans="2:8" ht="30">
      <c r="B50" s="5" t="s">
        <v>29</v>
      </c>
      <c r="C50" s="5" t="s">
        <v>11</v>
      </c>
      <c r="D50" s="5" t="s">
        <v>12</v>
      </c>
      <c r="E50" s="5" t="s">
        <v>20</v>
      </c>
      <c r="F50" s="36" t="s">
        <v>166</v>
      </c>
      <c r="G50" s="36" t="s">
        <v>167</v>
      </c>
      <c r="H50" s="35" t="s">
        <v>165</v>
      </c>
    </row>
    <row r="51" spans="2:8" ht="15">
      <c r="B51" s="7">
        <v>1</v>
      </c>
      <c r="C51" s="9" t="s">
        <v>139</v>
      </c>
      <c r="D51" s="9">
        <v>1965</v>
      </c>
      <c r="E51" s="9" t="s">
        <v>170</v>
      </c>
      <c r="F51" s="61">
        <v>1.9722222222222223</v>
      </c>
      <c r="G51" s="9">
        <v>1</v>
      </c>
      <c r="H51" s="60">
        <v>100</v>
      </c>
    </row>
    <row r="52" spans="2:8" ht="15">
      <c r="B52" s="7">
        <v>2</v>
      </c>
      <c r="C52" s="9" t="s">
        <v>14</v>
      </c>
      <c r="D52" s="9">
        <v>1966</v>
      </c>
      <c r="E52" s="9" t="s">
        <v>0</v>
      </c>
      <c r="F52" s="61">
        <v>2.118055555555556</v>
      </c>
      <c r="G52" s="9">
        <v>2</v>
      </c>
      <c r="H52" s="60">
        <v>80</v>
      </c>
    </row>
    <row r="53" spans="2:8" ht="15">
      <c r="B53" s="7">
        <v>3</v>
      </c>
      <c r="C53" s="9" t="s">
        <v>198</v>
      </c>
      <c r="D53" s="9">
        <v>1966</v>
      </c>
      <c r="E53" s="9" t="s">
        <v>0</v>
      </c>
      <c r="F53" s="61">
        <v>2.390972222222222</v>
      </c>
      <c r="G53" s="9">
        <v>3</v>
      </c>
      <c r="H53" s="60">
        <v>60</v>
      </c>
    </row>
    <row r="54" spans="2:7" ht="15">
      <c r="B54" s="14"/>
      <c r="C54" s="4"/>
      <c r="D54" s="15"/>
      <c r="E54" s="15"/>
      <c r="F54" s="4"/>
      <c r="G54" s="4"/>
    </row>
    <row r="55" spans="2:7" ht="15">
      <c r="B55" s="114" t="s">
        <v>89</v>
      </c>
      <c r="C55" s="115"/>
      <c r="D55" s="115"/>
      <c r="E55" s="58" t="s">
        <v>24</v>
      </c>
      <c r="F55" s="41" t="s">
        <v>197</v>
      </c>
      <c r="G55" s="42"/>
    </row>
    <row r="56" spans="2:4" ht="15">
      <c r="B56" s="2"/>
      <c r="C56" s="3"/>
      <c r="D56" s="3"/>
    </row>
    <row r="57" spans="2:8" ht="29.25" customHeight="1">
      <c r="B57" s="5" t="s">
        <v>29</v>
      </c>
      <c r="C57" s="5" t="s">
        <v>11</v>
      </c>
      <c r="D57" s="5" t="s">
        <v>12</v>
      </c>
      <c r="E57" s="5" t="s">
        <v>20</v>
      </c>
      <c r="F57" s="36" t="s">
        <v>166</v>
      </c>
      <c r="G57" s="36" t="s">
        <v>167</v>
      </c>
      <c r="H57" s="35" t="s">
        <v>165</v>
      </c>
    </row>
    <row r="58" spans="2:8" ht="15">
      <c r="B58" s="7">
        <v>1</v>
      </c>
      <c r="C58" s="9" t="s">
        <v>199</v>
      </c>
      <c r="D58" s="9">
        <v>1955</v>
      </c>
      <c r="E58" s="9" t="s">
        <v>194</v>
      </c>
      <c r="F58" s="61">
        <v>2.2173611111111113</v>
      </c>
      <c r="G58" s="9">
        <v>1</v>
      </c>
      <c r="H58" s="60">
        <v>100</v>
      </c>
    </row>
    <row r="59" spans="2:8" ht="15">
      <c r="B59" s="7">
        <v>2</v>
      </c>
      <c r="C59" s="9" t="s">
        <v>37</v>
      </c>
      <c r="D59" s="9">
        <v>1963</v>
      </c>
      <c r="E59" s="9" t="s">
        <v>194</v>
      </c>
      <c r="F59" s="61">
        <v>2.3493055555555555</v>
      </c>
      <c r="G59" s="9">
        <v>2</v>
      </c>
      <c r="H59" s="60">
        <v>80</v>
      </c>
    </row>
    <row r="60" spans="2:8" ht="15">
      <c r="B60" s="7">
        <v>3</v>
      </c>
      <c r="C60" s="9" t="s">
        <v>195</v>
      </c>
      <c r="D60" s="9">
        <v>1957</v>
      </c>
      <c r="E60" s="9" t="s">
        <v>0</v>
      </c>
      <c r="F60" s="61">
        <v>2.4659722222222222</v>
      </c>
      <c r="G60" s="9">
        <v>3</v>
      </c>
      <c r="H60" s="60">
        <v>60</v>
      </c>
    </row>
    <row r="61" spans="3:5" s="4" customFormat="1" ht="15">
      <c r="C61" s="15"/>
      <c r="D61" s="15"/>
      <c r="E61" s="15"/>
    </row>
    <row r="62" spans="2:7" ht="15">
      <c r="B62" s="114" t="s">
        <v>137</v>
      </c>
      <c r="C62" s="115"/>
      <c r="D62" s="115"/>
      <c r="E62" s="58" t="s">
        <v>24</v>
      </c>
      <c r="F62" s="41" t="s">
        <v>164</v>
      </c>
      <c r="G62" s="42"/>
    </row>
    <row r="63" spans="2:4" ht="15">
      <c r="B63" s="2"/>
      <c r="C63" s="3"/>
      <c r="D63" s="3"/>
    </row>
    <row r="64" spans="2:8" ht="30">
      <c r="B64" s="5" t="s">
        <v>29</v>
      </c>
      <c r="C64" s="5" t="s">
        <v>11</v>
      </c>
      <c r="D64" s="5" t="s">
        <v>12</v>
      </c>
      <c r="E64" s="5" t="s">
        <v>20</v>
      </c>
      <c r="F64" s="36" t="s">
        <v>166</v>
      </c>
      <c r="G64" s="36" t="s">
        <v>167</v>
      </c>
      <c r="H64" s="35" t="s">
        <v>165</v>
      </c>
    </row>
    <row r="65" spans="2:8" ht="15">
      <c r="B65" s="7">
        <v>1</v>
      </c>
      <c r="C65" s="9" t="s">
        <v>196</v>
      </c>
      <c r="D65" s="9">
        <v>1946</v>
      </c>
      <c r="E65" s="9" t="s">
        <v>172</v>
      </c>
      <c r="F65" s="61">
        <v>1.257638888888889</v>
      </c>
      <c r="G65" s="9">
        <v>1</v>
      </c>
      <c r="H65" s="60">
        <v>100</v>
      </c>
    </row>
    <row r="66" spans="2:4" ht="15">
      <c r="B66" s="14"/>
      <c r="C66" s="3"/>
      <c r="D66" s="3"/>
    </row>
    <row r="67" spans="2:7" ht="15">
      <c r="B67" s="53" t="s">
        <v>101</v>
      </c>
      <c r="C67" s="19"/>
      <c r="D67" s="21"/>
      <c r="E67" s="21"/>
      <c r="F67" s="21"/>
      <c r="G67" s="21"/>
    </row>
    <row r="68" spans="3:7" ht="15">
      <c r="C68" s="1"/>
      <c r="D68" s="1"/>
      <c r="E68" s="1"/>
      <c r="F68" s="1"/>
      <c r="G68" s="1"/>
    </row>
    <row r="69" spans="2:7" ht="15">
      <c r="B69" s="114" t="s">
        <v>28</v>
      </c>
      <c r="C69" s="115"/>
      <c r="D69" s="115"/>
      <c r="E69" s="58" t="s">
        <v>24</v>
      </c>
      <c r="F69" s="41" t="s">
        <v>164</v>
      </c>
      <c r="G69" s="42"/>
    </row>
    <row r="70" spans="3:4" ht="15">
      <c r="C70" s="3"/>
      <c r="D70" s="3"/>
    </row>
    <row r="71" spans="2:8" ht="30">
      <c r="B71" s="5" t="s">
        <v>29</v>
      </c>
      <c r="C71" s="5" t="s">
        <v>11</v>
      </c>
      <c r="D71" s="5" t="s">
        <v>12</v>
      </c>
      <c r="E71" s="5" t="s">
        <v>20</v>
      </c>
      <c r="F71" s="36" t="s">
        <v>166</v>
      </c>
      <c r="G71" s="36" t="s">
        <v>167</v>
      </c>
      <c r="H71" s="35" t="s">
        <v>165</v>
      </c>
    </row>
    <row r="72" spans="2:8" ht="15">
      <c r="B72" s="7">
        <v>1</v>
      </c>
      <c r="C72" s="9" t="s">
        <v>168</v>
      </c>
      <c r="D72" s="9">
        <v>1997</v>
      </c>
      <c r="E72" s="9" t="s">
        <v>0</v>
      </c>
      <c r="F72" s="61">
        <v>1.1444444444444444</v>
      </c>
      <c r="G72" s="9">
        <v>1</v>
      </c>
      <c r="H72" s="60">
        <v>100</v>
      </c>
    </row>
    <row r="73" spans="2:8" ht="15">
      <c r="B73" s="7">
        <v>2</v>
      </c>
      <c r="C73" s="9" t="s">
        <v>169</v>
      </c>
      <c r="D73" s="9">
        <v>1998</v>
      </c>
      <c r="E73" s="9" t="s">
        <v>170</v>
      </c>
      <c r="F73" s="61">
        <v>1.1611111111111112</v>
      </c>
      <c r="G73" s="9">
        <v>2</v>
      </c>
      <c r="H73" s="60">
        <v>80</v>
      </c>
    </row>
    <row r="74" spans="2:8" ht="15">
      <c r="B74" s="7">
        <v>3</v>
      </c>
      <c r="C74" s="9" t="s">
        <v>171</v>
      </c>
      <c r="D74" s="9">
        <v>1997</v>
      </c>
      <c r="E74" s="9" t="s">
        <v>172</v>
      </c>
      <c r="F74" s="61">
        <v>1.1708333333333334</v>
      </c>
      <c r="G74" s="9">
        <v>3</v>
      </c>
      <c r="H74" s="60">
        <v>60</v>
      </c>
    </row>
    <row r="75" spans="2:8" ht="15">
      <c r="B75" s="7">
        <v>4</v>
      </c>
      <c r="C75" s="9" t="s">
        <v>173</v>
      </c>
      <c r="D75" s="9">
        <v>1998</v>
      </c>
      <c r="E75" s="9" t="s">
        <v>0</v>
      </c>
      <c r="F75" s="61">
        <v>1.1715277777777777</v>
      </c>
      <c r="G75" s="9">
        <v>4</v>
      </c>
      <c r="H75" s="60">
        <v>56</v>
      </c>
    </row>
    <row r="76" spans="2:8" ht="15">
      <c r="B76" s="7">
        <v>5</v>
      </c>
      <c r="C76" s="9" t="s">
        <v>174</v>
      </c>
      <c r="D76" s="9">
        <v>1999</v>
      </c>
      <c r="E76" s="9" t="s">
        <v>152</v>
      </c>
      <c r="F76" s="61">
        <v>1.184027777777778</v>
      </c>
      <c r="G76" s="9">
        <v>5</v>
      </c>
      <c r="H76" s="60">
        <v>52</v>
      </c>
    </row>
    <row r="77" spans="2:8" ht="15">
      <c r="B77" s="7">
        <v>6</v>
      </c>
      <c r="C77" s="9" t="s">
        <v>175</v>
      </c>
      <c r="D77" s="9">
        <v>1998</v>
      </c>
      <c r="E77" s="9" t="s">
        <v>0</v>
      </c>
      <c r="F77" s="61">
        <v>1.1861111111111111</v>
      </c>
      <c r="G77" s="9">
        <v>6</v>
      </c>
      <c r="H77" s="60">
        <v>48</v>
      </c>
    </row>
    <row r="78" spans="2:8" ht="15">
      <c r="B78" s="7">
        <v>7</v>
      </c>
      <c r="C78" s="9" t="s">
        <v>176</v>
      </c>
      <c r="D78" s="9">
        <v>1997</v>
      </c>
      <c r="E78" s="9" t="s">
        <v>170</v>
      </c>
      <c r="F78" s="61">
        <v>1.1888888888888889</v>
      </c>
      <c r="G78" s="9">
        <v>7</v>
      </c>
      <c r="H78" s="60">
        <v>44</v>
      </c>
    </row>
    <row r="79" spans="2:8" ht="15">
      <c r="B79" s="7">
        <v>8</v>
      </c>
      <c r="C79" s="9" t="s">
        <v>140</v>
      </c>
      <c r="D79" s="9">
        <v>1997</v>
      </c>
      <c r="E79" s="9" t="s">
        <v>170</v>
      </c>
      <c r="F79" s="61">
        <v>1.2027777777777777</v>
      </c>
      <c r="G79" s="9">
        <v>8</v>
      </c>
      <c r="H79" s="60">
        <v>40</v>
      </c>
    </row>
    <row r="80" spans="2:8" ht="15">
      <c r="B80" s="7">
        <v>9</v>
      </c>
      <c r="C80" s="9" t="s">
        <v>177</v>
      </c>
      <c r="D80" s="9">
        <v>1998</v>
      </c>
      <c r="E80" s="9" t="s">
        <v>152</v>
      </c>
      <c r="F80" s="61">
        <v>1.2430555555555556</v>
      </c>
      <c r="G80" s="9">
        <v>9</v>
      </c>
      <c r="H80" s="60">
        <v>36</v>
      </c>
    </row>
    <row r="81" spans="2:8" ht="15">
      <c r="B81" s="7">
        <v>10</v>
      </c>
      <c r="C81" s="9" t="s">
        <v>141</v>
      </c>
      <c r="D81" s="9">
        <v>1997</v>
      </c>
      <c r="E81" s="9" t="s">
        <v>170</v>
      </c>
      <c r="F81" s="61">
        <v>1.2652777777777777</v>
      </c>
      <c r="G81" s="9">
        <v>10</v>
      </c>
      <c r="H81" s="60">
        <v>32</v>
      </c>
    </row>
    <row r="82" spans="2:8" ht="15">
      <c r="B82" s="7">
        <v>11</v>
      </c>
      <c r="C82" s="9" t="s">
        <v>178</v>
      </c>
      <c r="D82" s="9">
        <v>1997</v>
      </c>
      <c r="E82" s="9" t="s">
        <v>0</v>
      </c>
      <c r="F82" s="61">
        <v>1.2729166666666667</v>
      </c>
      <c r="G82" s="9">
        <v>11</v>
      </c>
      <c r="H82" s="60">
        <v>30</v>
      </c>
    </row>
    <row r="83" spans="2:8" ht="15">
      <c r="B83" s="14"/>
      <c r="C83" s="3"/>
      <c r="D83" s="3"/>
      <c r="G83" s="59"/>
      <c r="H83" s="17"/>
    </row>
    <row r="84" spans="2:7" ht="15">
      <c r="B84" s="114" t="s">
        <v>86</v>
      </c>
      <c r="C84" s="115"/>
      <c r="D84" s="115"/>
      <c r="E84" s="58" t="s">
        <v>24</v>
      </c>
      <c r="F84" s="41" t="s">
        <v>183</v>
      </c>
      <c r="G84" s="42"/>
    </row>
    <row r="85" spans="2:4" ht="15">
      <c r="B85" s="2"/>
      <c r="C85" s="3"/>
      <c r="D85" s="3"/>
    </row>
    <row r="86" spans="2:8" ht="30">
      <c r="B86" s="5" t="s">
        <v>29</v>
      </c>
      <c r="C86" s="5" t="s">
        <v>11</v>
      </c>
      <c r="D86" s="5" t="s">
        <v>12</v>
      </c>
      <c r="E86" s="5" t="s">
        <v>20</v>
      </c>
      <c r="F86" s="36" t="s">
        <v>166</v>
      </c>
      <c r="G86" s="36" t="s">
        <v>167</v>
      </c>
      <c r="H86" s="35" t="s">
        <v>165</v>
      </c>
    </row>
    <row r="87" spans="2:8" ht="15">
      <c r="B87" s="7">
        <v>1</v>
      </c>
      <c r="C87" s="9" t="s">
        <v>192</v>
      </c>
      <c r="D87" s="9">
        <v>1990</v>
      </c>
      <c r="E87" s="9" t="s">
        <v>152</v>
      </c>
      <c r="F87" s="61">
        <v>2.475694444444444</v>
      </c>
      <c r="G87" s="9">
        <v>1</v>
      </c>
      <c r="H87" s="60">
        <v>100</v>
      </c>
    </row>
    <row r="89" spans="2:7" ht="15">
      <c r="B89" s="14"/>
      <c r="C89" s="4"/>
      <c r="D89" s="15"/>
      <c r="E89" s="15"/>
      <c r="F89" s="15"/>
      <c r="G89" s="15"/>
    </row>
    <row r="90" spans="2:7" ht="15" customHeight="1">
      <c r="B90" s="114" t="s">
        <v>88</v>
      </c>
      <c r="C90" s="115"/>
      <c r="D90" s="115"/>
      <c r="E90" s="58" t="s">
        <v>24</v>
      </c>
      <c r="F90" s="41" t="s">
        <v>183</v>
      </c>
      <c r="G90" s="42"/>
    </row>
    <row r="91" spans="2:4" ht="15">
      <c r="B91" s="2"/>
      <c r="C91" s="3"/>
      <c r="D91" s="3"/>
    </row>
    <row r="92" spans="2:8" ht="30">
      <c r="B92" s="5" t="s">
        <v>29</v>
      </c>
      <c r="C92" s="5" t="s">
        <v>11</v>
      </c>
      <c r="D92" s="5" t="s">
        <v>12</v>
      </c>
      <c r="E92" s="5" t="s">
        <v>20</v>
      </c>
      <c r="F92" s="36" t="s">
        <v>166</v>
      </c>
      <c r="G92" s="36" t="s">
        <v>167</v>
      </c>
      <c r="H92" s="35" t="s">
        <v>165</v>
      </c>
    </row>
    <row r="93" spans="2:8" ht="15">
      <c r="B93" s="7">
        <v>1</v>
      </c>
      <c r="C93" s="9" t="s">
        <v>193</v>
      </c>
      <c r="D93" s="9">
        <v>1968</v>
      </c>
      <c r="E93" s="9" t="s">
        <v>172</v>
      </c>
      <c r="F93" s="61">
        <v>2.477777777777778</v>
      </c>
      <c r="G93" s="9">
        <v>1</v>
      </c>
      <c r="H93" s="60">
        <v>100</v>
      </c>
    </row>
    <row r="94" spans="3:4" ht="15">
      <c r="C94" s="3"/>
      <c r="D94" s="3"/>
    </row>
    <row r="95" spans="3:4" ht="15">
      <c r="C95" s="3"/>
      <c r="D95" s="3"/>
    </row>
    <row r="96" spans="3:4" ht="15">
      <c r="C96" s="3"/>
      <c r="D96" s="3"/>
    </row>
    <row r="97" spans="3:4" ht="15">
      <c r="C97" s="3"/>
      <c r="D97" s="3"/>
    </row>
    <row r="98" spans="3:4" ht="15">
      <c r="C98" s="3"/>
      <c r="D98" s="3"/>
    </row>
    <row r="99" spans="3:4" ht="15">
      <c r="C99" s="3"/>
      <c r="D99" s="3"/>
    </row>
    <row r="100" spans="3:4" ht="15">
      <c r="C100" s="3"/>
      <c r="D100" s="3"/>
    </row>
    <row r="101" spans="3:4" ht="15">
      <c r="C101" s="3"/>
      <c r="D101" s="3"/>
    </row>
    <row r="102" spans="3:4" ht="15">
      <c r="C102" s="3"/>
      <c r="D102" s="3"/>
    </row>
    <row r="103" spans="3:4" ht="15">
      <c r="C103" s="3"/>
      <c r="D103" s="3"/>
    </row>
    <row r="104" spans="3:4" ht="15">
      <c r="C104" s="3"/>
      <c r="D104" s="3"/>
    </row>
    <row r="105" spans="3:4" ht="15">
      <c r="C105" s="3"/>
      <c r="D105" s="3"/>
    </row>
    <row r="106" spans="3:4" ht="15">
      <c r="C106" s="3"/>
      <c r="D106" s="3"/>
    </row>
    <row r="107" spans="3:4" ht="15">
      <c r="C107" s="3"/>
      <c r="D107" s="3"/>
    </row>
    <row r="108" spans="3:4" ht="15">
      <c r="C108" s="3"/>
      <c r="D108" s="3"/>
    </row>
    <row r="109" spans="3:4" ht="15">
      <c r="C109" s="3"/>
      <c r="D109" s="3"/>
    </row>
    <row r="110" spans="3:4" ht="15">
      <c r="C110" s="3"/>
      <c r="D110" s="3"/>
    </row>
    <row r="111" spans="3:4" ht="15">
      <c r="C111" s="3"/>
      <c r="D111" s="3"/>
    </row>
    <row r="112" spans="3:4" ht="15">
      <c r="C112" s="3"/>
      <c r="D112" s="3"/>
    </row>
    <row r="113" spans="3:4" ht="15">
      <c r="C113" s="3"/>
      <c r="D113" s="3"/>
    </row>
    <row r="114" spans="3:4" ht="15">
      <c r="C114" s="3"/>
      <c r="D114" s="3"/>
    </row>
    <row r="115" spans="3:4" ht="15">
      <c r="C115" s="3"/>
      <c r="D115" s="3"/>
    </row>
    <row r="116" spans="3:4" ht="15">
      <c r="C116" s="3"/>
      <c r="D116" s="3"/>
    </row>
    <row r="117" spans="3:4" ht="15">
      <c r="C117" s="3"/>
      <c r="D117" s="3"/>
    </row>
    <row r="118" spans="3:4" ht="15">
      <c r="C118" s="3"/>
      <c r="D118" s="3"/>
    </row>
    <row r="119" spans="3:4" ht="15">
      <c r="C119" s="3"/>
      <c r="D119" s="3"/>
    </row>
    <row r="120" spans="3:4" ht="15">
      <c r="C120" s="3"/>
      <c r="D120" s="3"/>
    </row>
    <row r="121" spans="3:4" ht="15">
      <c r="C121" s="3"/>
      <c r="D121" s="3"/>
    </row>
    <row r="122" spans="3:4" ht="15">
      <c r="C122" s="3"/>
      <c r="D122" s="3"/>
    </row>
    <row r="123" spans="3:4" ht="15">
      <c r="C123" s="3"/>
      <c r="D123" s="3"/>
    </row>
    <row r="124" spans="3:4" ht="15">
      <c r="C124" s="3"/>
      <c r="D124" s="3"/>
    </row>
    <row r="125" spans="3:4" ht="15">
      <c r="C125" s="3"/>
      <c r="D125" s="3"/>
    </row>
    <row r="126" spans="3:4" ht="15">
      <c r="C126" s="3"/>
      <c r="D126" s="3"/>
    </row>
    <row r="127" spans="3:4" ht="15">
      <c r="C127" s="3"/>
      <c r="D127" s="3"/>
    </row>
    <row r="128" spans="3:4" ht="15">
      <c r="C128" s="3"/>
      <c r="D128" s="3"/>
    </row>
    <row r="129" spans="3:4" ht="15">
      <c r="C129" s="3"/>
      <c r="D129" s="3"/>
    </row>
    <row r="130" spans="3:4" ht="15">
      <c r="C130" s="3"/>
      <c r="D130" s="3"/>
    </row>
    <row r="131" spans="3:4" ht="15">
      <c r="C131" s="3"/>
      <c r="D131" s="3"/>
    </row>
    <row r="132" spans="3:4" ht="15">
      <c r="C132" s="3"/>
      <c r="D132" s="3"/>
    </row>
    <row r="133" spans="3:4" ht="15">
      <c r="C133" s="3"/>
      <c r="D133" s="3"/>
    </row>
    <row r="134" spans="3:4" ht="15">
      <c r="C134" s="3"/>
      <c r="D134" s="3"/>
    </row>
    <row r="135" spans="3:4" ht="15">
      <c r="C135" s="3"/>
      <c r="D135" s="3"/>
    </row>
    <row r="136" spans="3:4" ht="15">
      <c r="C136" s="3"/>
      <c r="D136" s="3"/>
    </row>
    <row r="137" spans="3:4" ht="15">
      <c r="C137" s="3"/>
      <c r="D137" s="3"/>
    </row>
    <row r="138" spans="3:4" ht="15">
      <c r="C138" s="3"/>
      <c r="D138" s="3"/>
    </row>
    <row r="139" spans="3:4" ht="15">
      <c r="C139" s="3"/>
      <c r="D139" s="3"/>
    </row>
    <row r="140" spans="3:4" ht="15">
      <c r="C140" s="3"/>
      <c r="D140" s="3"/>
    </row>
    <row r="141" spans="3:4" ht="15">
      <c r="C141" s="3"/>
      <c r="D141" s="3"/>
    </row>
    <row r="142" spans="3:4" ht="15">
      <c r="C142" s="3"/>
      <c r="D142" s="3"/>
    </row>
    <row r="143" spans="3:4" ht="15">
      <c r="C143" s="3"/>
      <c r="D143" s="3"/>
    </row>
    <row r="144" spans="3:4" ht="15">
      <c r="C144" s="3"/>
      <c r="D144" s="3"/>
    </row>
    <row r="145" spans="3:4" ht="15">
      <c r="C145" s="3"/>
      <c r="D145" s="3"/>
    </row>
    <row r="146" spans="3:4" ht="15">
      <c r="C146" s="3"/>
      <c r="D146" s="3"/>
    </row>
    <row r="147" spans="3:4" ht="15">
      <c r="C147" s="3"/>
      <c r="D147" s="3"/>
    </row>
    <row r="148" spans="3:4" ht="15">
      <c r="C148" s="3"/>
      <c r="D148" s="3"/>
    </row>
    <row r="149" spans="3:4" ht="15">
      <c r="C149" s="3"/>
      <c r="D149" s="3"/>
    </row>
    <row r="150" spans="3:4" ht="15">
      <c r="C150" s="3"/>
      <c r="D150" s="3"/>
    </row>
    <row r="151" spans="3:4" ht="15">
      <c r="C151" s="3"/>
      <c r="D151" s="3"/>
    </row>
    <row r="152" spans="3:4" ht="15">
      <c r="C152" s="3"/>
      <c r="D152" s="3"/>
    </row>
    <row r="153" spans="3:4" ht="15">
      <c r="C153" s="3"/>
      <c r="D153" s="3"/>
    </row>
    <row r="154" spans="3:4" ht="15">
      <c r="C154" s="3"/>
      <c r="D154" s="3"/>
    </row>
    <row r="155" spans="3:4" ht="15">
      <c r="C155" s="3"/>
      <c r="D155" s="3"/>
    </row>
    <row r="156" spans="3:4" ht="15">
      <c r="C156" s="3"/>
      <c r="D156" s="3"/>
    </row>
    <row r="157" spans="3:4" ht="15">
      <c r="C157" s="3"/>
      <c r="D157" s="3"/>
    </row>
    <row r="158" spans="3:4" ht="15">
      <c r="C158" s="3"/>
      <c r="D158" s="3"/>
    </row>
    <row r="159" spans="3:4" ht="15">
      <c r="C159" s="3"/>
      <c r="D159" s="3"/>
    </row>
    <row r="160" spans="3:4" ht="15">
      <c r="C160" s="3"/>
      <c r="D160" s="3"/>
    </row>
    <row r="161" spans="3:4" ht="15">
      <c r="C161" s="3"/>
      <c r="D161" s="3"/>
    </row>
    <row r="162" spans="3:4" ht="15">
      <c r="C162" s="3"/>
      <c r="D162" s="3"/>
    </row>
    <row r="163" spans="3:4" ht="15">
      <c r="C163" s="3"/>
      <c r="D163" s="3"/>
    </row>
    <row r="164" spans="3:4" ht="15">
      <c r="C164" s="3"/>
      <c r="D164" s="3"/>
    </row>
    <row r="165" spans="3:4" ht="15">
      <c r="C165" s="3"/>
      <c r="D165" s="3"/>
    </row>
    <row r="166" spans="3:4" ht="15">
      <c r="C166" s="3"/>
      <c r="D166" s="3"/>
    </row>
    <row r="167" spans="3:4" ht="15">
      <c r="C167" s="3"/>
      <c r="D167" s="3"/>
    </row>
    <row r="168" spans="3:4" ht="15">
      <c r="C168" s="3"/>
      <c r="D168" s="3"/>
    </row>
    <row r="169" spans="3:4" ht="15">
      <c r="C169" s="3"/>
      <c r="D169" s="3"/>
    </row>
    <row r="170" spans="3:4" ht="15">
      <c r="C170" s="3"/>
      <c r="D170" s="3"/>
    </row>
    <row r="171" spans="3:4" ht="15">
      <c r="C171" s="3"/>
      <c r="D171" s="3"/>
    </row>
    <row r="172" spans="3:4" ht="15">
      <c r="C172" s="3"/>
      <c r="D172" s="3"/>
    </row>
    <row r="173" spans="3:4" ht="15">
      <c r="C173" s="3"/>
      <c r="D173" s="3"/>
    </row>
    <row r="174" spans="3:4" ht="15">
      <c r="C174" s="3"/>
      <c r="D174" s="3"/>
    </row>
    <row r="175" spans="3:4" ht="15">
      <c r="C175" s="3"/>
      <c r="D175" s="3"/>
    </row>
    <row r="176" spans="3:4" ht="15">
      <c r="C176" s="3"/>
      <c r="D176" s="3"/>
    </row>
    <row r="177" spans="3:4" ht="15">
      <c r="C177" s="3"/>
      <c r="D177" s="3"/>
    </row>
    <row r="178" spans="3:4" ht="15">
      <c r="C178" s="3"/>
      <c r="D178" s="3"/>
    </row>
    <row r="179" spans="3:4" ht="15">
      <c r="C179" s="3"/>
      <c r="D179" s="3"/>
    </row>
    <row r="180" spans="3:4" ht="15">
      <c r="C180" s="3"/>
      <c r="D180" s="3"/>
    </row>
    <row r="181" spans="3:4" ht="15">
      <c r="C181" s="3"/>
      <c r="D181" s="3"/>
    </row>
    <row r="182" spans="3:4" ht="15">
      <c r="C182" s="3"/>
      <c r="D182" s="3"/>
    </row>
    <row r="183" spans="3:4" ht="15">
      <c r="C183" s="3"/>
      <c r="D183" s="3"/>
    </row>
    <row r="184" spans="3:4" ht="15">
      <c r="C184" s="3"/>
      <c r="D184" s="3"/>
    </row>
    <row r="185" spans="3:4" ht="15">
      <c r="C185" s="3"/>
      <c r="D185" s="3"/>
    </row>
    <row r="186" spans="3:4" ht="15">
      <c r="C186" s="3"/>
      <c r="D186" s="3"/>
    </row>
    <row r="187" spans="3:4" ht="15">
      <c r="C187" s="3"/>
      <c r="D187" s="3"/>
    </row>
    <row r="188" spans="3:4" ht="15">
      <c r="C188" s="3"/>
      <c r="D188" s="3"/>
    </row>
    <row r="189" spans="3:4" ht="15">
      <c r="C189" s="3"/>
      <c r="D189" s="3"/>
    </row>
    <row r="190" spans="3:4" ht="15">
      <c r="C190" s="3"/>
      <c r="D190" s="3"/>
    </row>
    <row r="191" spans="3:4" ht="15">
      <c r="C191" s="3"/>
      <c r="D191" s="3"/>
    </row>
    <row r="192" spans="3:4" ht="15">
      <c r="C192" s="3"/>
      <c r="D192" s="3"/>
    </row>
    <row r="193" spans="3:4" ht="15">
      <c r="C193" s="3"/>
      <c r="D193" s="3"/>
    </row>
  </sheetData>
  <mergeCells count="13">
    <mergeCell ref="B2:G2"/>
    <mergeCell ref="C4:G4"/>
    <mergeCell ref="B55:D55"/>
    <mergeCell ref="B62:D62"/>
    <mergeCell ref="B7:D7"/>
    <mergeCell ref="B30:D30"/>
    <mergeCell ref="B40:D40"/>
    <mergeCell ref="B48:D48"/>
    <mergeCell ref="B69:D69"/>
    <mergeCell ref="B90:D90"/>
    <mergeCell ref="B3:G3"/>
    <mergeCell ref="B84:D84"/>
    <mergeCell ref="B22:D22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0"/>
  <sheetViews>
    <sheetView workbookViewId="0" topLeftCell="A1">
      <selection activeCell="H36" sqref="H36:H45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1.57421875" style="3" customWidth="1"/>
    <col min="5" max="5" width="17.7109375" style="3" customWidth="1"/>
    <col min="6" max="6" width="14.28125" style="3" customWidth="1"/>
    <col min="7" max="7" width="10.140625" style="3" customWidth="1"/>
    <col min="8" max="8" width="15.421875" style="3" customWidth="1"/>
    <col min="9" max="9" width="18.00390625" style="3" customWidth="1"/>
    <col min="10" max="10" width="12.7109375" style="3" customWidth="1"/>
    <col min="11" max="11" width="13.140625" style="3" customWidth="1"/>
    <col min="12" max="16384" width="9.140625" style="3" customWidth="1"/>
  </cols>
  <sheetData>
    <row r="2" spans="3:4" s="2" customFormat="1" ht="15" customHeight="1">
      <c r="C2" s="66"/>
      <c r="D2" s="67" t="s">
        <v>295</v>
      </c>
    </row>
    <row r="3" spans="2:10" ht="76.5" customHeight="1">
      <c r="B3" s="121" t="s">
        <v>289</v>
      </c>
      <c r="C3" s="122"/>
      <c r="D3" s="122"/>
      <c r="E3" s="122"/>
      <c r="F3" s="122"/>
      <c r="G3" s="122"/>
      <c r="H3" s="123"/>
      <c r="I3" s="123"/>
      <c r="J3" s="123"/>
    </row>
    <row r="4" spans="2:5" ht="15.75">
      <c r="B4" s="65" t="s">
        <v>297</v>
      </c>
      <c r="C4" s="65"/>
      <c r="E4" s="65" t="s">
        <v>296</v>
      </c>
    </row>
    <row r="5" spans="2:7" ht="15.75">
      <c r="B5" s="65"/>
      <c r="C5" s="65"/>
      <c r="G5" s="65"/>
    </row>
    <row r="6" spans="2:11" ht="27.75" customHeight="1">
      <c r="B6" s="129" t="s">
        <v>307</v>
      </c>
      <c r="C6" s="107"/>
      <c r="D6" s="107"/>
      <c r="E6" s="107"/>
      <c r="F6" s="107"/>
      <c r="G6" s="107"/>
      <c r="H6" s="108"/>
      <c r="I6" s="108"/>
      <c r="J6" s="108"/>
      <c r="K6" s="108"/>
    </row>
    <row r="7" spans="2:7" ht="16.5" thickBot="1">
      <c r="B7" s="65"/>
      <c r="C7" s="65"/>
      <c r="G7" s="65"/>
    </row>
    <row r="8" spans="2:11" s="70" customFormat="1" ht="63" customHeight="1" thickBot="1">
      <c r="B8" s="68" t="s">
        <v>29</v>
      </c>
      <c r="C8" s="69" t="s">
        <v>290</v>
      </c>
      <c r="D8" s="69" t="s">
        <v>291</v>
      </c>
      <c r="E8" s="69" t="s">
        <v>292</v>
      </c>
      <c r="F8" s="69" t="s">
        <v>293</v>
      </c>
      <c r="G8" s="69" t="s">
        <v>294</v>
      </c>
      <c r="H8" s="69" t="s">
        <v>306</v>
      </c>
      <c r="I8" s="69" t="s">
        <v>298</v>
      </c>
      <c r="J8" s="69" t="s">
        <v>304</v>
      </c>
      <c r="K8" s="69" t="s">
        <v>305</v>
      </c>
    </row>
    <row r="9" spans="2:7" ht="16.5" thickBot="1">
      <c r="B9" s="109" t="s">
        <v>202</v>
      </c>
      <c r="C9" s="110"/>
      <c r="D9" s="110"/>
      <c r="E9" s="110"/>
      <c r="F9" s="110"/>
      <c r="G9" s="111"/>
    </row>
    <row r="10" spans="2:11" ht="15.75">
      <c r="B10" s="74">
        <v>1</v>
      </c>
      <c r="C10" s="75" t="s">
        <v>203</v>
      </c>
      <c r="D10" s="76">
        <v>50</v>
      </c>
      <c r="E10" s="76" t="s">
        <v>204</v>
      </c>
      <c r="F10" s="76" t="s">
        <v>205</v>
      </c>
      <c r="G10" s="76">
        <v>1</v>
      </c>
      <c r="H10" s="76">
        <v>100</v>
      </c>
      <c r="I10" s="76">
        <f>H10*1.5</f>
        <v>150</v>
      </c>
      <c r="J10" s="76">
        <f>H10*1.5/2</f>
        <v>75</v>
      </c>
      <c r="K10" s="77">
        <f>I10/2</f>
        <v>75</v>
      </c>
    </row>
    <row r="11" spans="2:11" ht="15.75">
      <c r="B11" s="78">
        <v>2</v>
      </c>
      <c r="C11" s="72" t="s">
        <v>206</v>
      </c>
      <c r="D11" s="71">
        <v>65</v>
      </c>
      <c r="E11" s="71" t="s">
        <v>0</v>
      </c>
      <c r="F11" s="73" t="s">
        <v>301</v>
      </c>
      <c r="G11" s="71">
        <v>2</v>
      </c>
      <c r="H11" s="71">
        <v>80</v>
      </c>
      <c r="I11" s="71">
        <f aca="true" t="shared" si="0" ref="I11:I19">H11*1.5</f>
        <v>120</v>
      </c>
      <c r="J11" s="71">
        <f aca="true" t="shared" si="1" ref="J11:J19">I11/2</f>
        <v>60</v>
      </c>
      <c r="K11" s="79">
        <f aca="true" t="shared" si="2" ref="K11:K16">I11/2</f>
        <v>60</v>
      </c>
    </row>
    <row r="12" spans="2:11" ht="15.75">
      <c r="B12" s="78">
        <v>3</v>
      </c>
      <c r="C12" s="72" t="s">
        <v>207</v>
      </c>
      <c r="D12" s="71">
        <v>52</v>
      </c>
      <c r="E12" s="71" t="s">
        <v>0</v>
      </c>
      <c r="F12" s="71" t="s">
        <v>208</v>
      </c>
      <c r="G12" s="71">
        <v>3</v>
      </c>
      <c r="H12" s="71">
        <v>60</v>
      </c>
      <c r="I12" s="71">
        <f t="shared" si="0"/>
        <v>90</v>
      </c>
      <c r="J12" s="71">
        <f t="shared" si="1"/>
        <v>45</v>
      </c>
      <c r="K12" s="79">
        <f t="shared" si="2"/>
        <v>45</v>
      </c>
    </row>
    <row r="13" spans="2:11" ht="15.75">
      <c r="B13" s="78">
        <v>4</v>
      </c>
      <c r="C13" s="72" t="s">
        <v>209</v>
      </c>
      <c r="D13" s="71">
        <v>44</v>
      </c>
      <c r="E13" s="71" t="s">
        <v>0</v>
      </c>
      <c r="F13" s="73" t="s">
        <v>302</v>
      </c>
      <c r="G13" s="71">
        <v>4</v>
      </c>
      <c r="H13" s="71">
        <v>56</v>
      </c>
      <c r="I13" s="71">
        <f t="shared" si="0"/>
        <v>84</v>
      </c>
      <c r="J13" s="71">
        <f t="shared" si="1"/>
        <v>42</v>
      </c>
      <c r="K13" s="79">
        <f t="shared" si="2"/>
        <v>42</v>
      </c>
    </row>
    <row r="14" spans="2:11" ht="15.75">
      <c r="B14" s="78">
        <v>5</v>
      </c>
      <c r="C14" s="72" t="s">
        <v>210</v>
      </c>
      <c r="D14" s="71">
        <v>12</v>
      </c>
      <c r="E14" s="71" t="s">
        <v>0</v>
      </c>
      <c r="F14" s="73" t="s">
        <v>303</v>
      </c>
      <c r="G14" s="71">
        <v>5</v>
      </c>
      <c r="H14" s="71">
        <v>52</v>
      </c>
      <c r="I14" s="71">
        <f t="shared" si="0"/>
        <v>78</v>
      </c>
      <c r="J14" s="71">
        <f t="shared" si="1"/>
        <v>39</v>
      </c>
      <c r="K14" s="79">
        <f t="shared" si="2"/>
        <v>39</v>
      </c>
    </row>
    <row r="15" spans="2:11" ht="15.75">
      <c r="B15" s="78">
        <v>6</v>
      </c>
      <c r="C15" s="72" t="s">
        <v>211</v>
      </c>
      <c r="D15" s="71">
        <v>26</v>
      </c>
      <c r="E15" s="71" t="s">
        <v>0</v>
      </c>
      <c r="F15" s="71" t="s">
        <v>212</v>
      </c>
      <c r="G15" s="71">
        <v>6</v>
      </c>
      <c r="H15" s="71">
        <v>48</v>
      </c>
      <c r="I15" s="71">
        <f t="shared" si="0"/>
        <v>72</v>
      </c>
      <c r="J15" s="71">
        <f t="shared" si="1"/>
        <v>36</v>
      </c>
      <c r="K15" s="79">
        <f t="shared" si="2"/>
        <v>36</v>
      </c>
    </row>
    <row r="16" spans="2:11" ht="16.5" thickBot="1">
      <c r="B16" s="80">
        <v>7</v>
      </c>
      <c r="C16" s="81" t="s">
        <v>213</v>
      </c>
      <c r="D16" s="82">
        <v>11</v>
      </c>
      <c r="E16" s="82" t="s">
        <v>0</v>
      </c>
      <c r="F16" s="82" t="s">
        <v>214</v>
      </c>
      <c r="G16" s="82">
        <v>7</v>
      </c>
      <c r="H16" s="82">
        <v>44</v>
      </c>
      <c r="I16" s="82">
        <f t="shared" si="0"/>
        <v>66</v>
      </c>
      <c r="J16" s="82">
        <f t="shared" si="1"/>
        <v>33</v>
      </c>
      <c r="K16" s="89">
        <f t="shared" si="2"/>
        <v>33</v>
      </c>
    </row>
    <row r="17" spans="2:7" ht="16.5" thickBot="1">
      <c r="B17" s="126" t="s">
        <v>215</v>
      </c>
      <c r="C17" s="127"/>
      <c r="D17" s="127"/>
      <c r="E17" s="127"/>
      <c r="F17" s="127"/>
      <c r="G17" s="128"/>
    </row>
    <row r="18" spans="2:11" ht="15.75">
      <c r="B18" s="74">
        <v>1</v>
      </c>
      <c r="C18" s="75" t="s">
        <v>216</v>
      </c>
      <c r="D18" s="76">
        <v>153</v>
      </c>
      <c r="E18" s="76" t="s">
        <v>0</v>
      </c>
      <c r="F18" s="76" t="s">
        <v>217</v>
      </c>
      <c r="G18" s="76">
        <v>1</v>
      </c>
      <c r="H18" s="76">
        <v>100</v>
      </c>
      <c r="I18" s="76">
        <f t="shared" si="0"/>
        <v>150</v>
      </c>
      <c r="J18" s="76">
        <f t="shared" si="1"/>
        <v>75</v>
      </c>
      <c r="K18" s="77">
        <f>I18/2</f>
        <v>75</v>
      </c>
    </row>
    <row r="19" spans="2:11" ht="15.75" customHeight="1">
      <c r="B19" s="78">
        <v>2</v>
      </c>
      <c r="C19" s="72" t="s">
        <v>218</v>
      </c>
      <c r="D19" s="71">
        <v>150</v>
      </c>
      <c r="E19" s="71" t="s">
        <v>0</v>
      </c>
      <c r="F19" s="71" t="s">
        <v>219</v>
      </c>
      <c r="G19" s="71">
        <v>2</v>
      </c>
      <c r="H19" s="71">
        <v>80</v>
      </c>
      <c r="I19" s="71">
        <f t="shared" si="0"/>
        <v>120</v>
      </c>
      <c r="J19" s="71">
        <f t="shared" si="1"/>
        <v>60</v>
      </c>
      <c r="K19" s="79">
        <f>I19/2</f>
        <v>60</v>
      </c>
    </row>
    <row r="20" spans="2:11" ht="15.75" hidden="1">
      <c r="B20" s="124">
        <v>3</v>
      </c>
      <c r="C20" s="72"/>
      <c r="D20" s="119">
        <v>148</v>
      </c>
      <c r="E20" s="119" t="s">
        <v>0</v>
      </c>
      <c r="F20" s="119" t="s">
        <v>221</v>
      </c>
      <c r="G20" s="119" t="s">
        <v>222</v>
      </c>
      <c r="H20" s="8"/>
      <c r="I20" s="8"/>
      <c r="J20" s="8"/>
      <c r="K20" s="92"/>
    </row>
    <row r="21" spans="2:11" ht="19.5" customHeight="1" thickBot="1">
      <c r="B21" s="125"/>
      <c r="C21" s="81" t="s">
        <v>220</v>
      </c>
      <c r="D21" s="120"/>
      <c r="E21" s="120"/>
      <c r="F21" s="120"/>
      <c r="G21" s="120"/>
      <c r="H21" s="83"/>
      <c r="I21" s="83"/>
      <c r="J21" s="83"/>
      <c r="K21" s="84"/>
    </row>
    <row r="22" spans="2:7" ht="16.5" thickBot="1">
      <c r="B22" s="126" t="s">
        <v>223</v>
      </c>
      <c r="C22" s="127"/>
      <c r="D22" s="127"/>
      <c r="E22" s="127"/>
      <c r="F22" s="127"/>
      <c r="G22" s="128"/>
    </row>
    <row r="23" spans="2:11" ht="16.5" thickBot="1">
      <c r="B23" s="85">
        <v>1</v>
      </c>
      <c r="C23" s="86" t="s">
        <v>224</v>
      </c>
      <c r="D23" s="87">
        <v>143</v>
      </c>
      <c r="E23" s="87" t="s">
        <v>0</v>
      </c>
      <c r="F23" s="87" t="s">
        <v>225</v>
      </c>
      <c r="G23" s="87">
        <v>1</v>
      </c>
      <c r="H23" s="87">
        <v>100</v>
      </c>
      <c r="I23" s="87">
        <f aca="true" t="shared" si="3" ref="I23:I33">H23*1.5</f>
        <v>150</v>
      </c>
      <c r="J23" s="87">
        <f aca="true" t="shared" si="4" ref="J23:J33">I23/2</f>
        <v>75</v>
      </c>
      <c r="K23" s="88">
        <f>I23/2</f>
        <v>75</v>
      </c>
    </row>
    <row r="24" spans="2:7" ht="16.5" thickBot="1">
      <c r="B24" s="126" t="s">
        <v>226</v>
      </c>
      <c r="C24" s="127"/>
      <c r="D24" s="127"/>
      <c r="E24" s="127"/>
      <c r="F24" s="127"/>
      <c r="G24" s="128"/>
    </row>
    <row r="25" spans="2:11" ht="15.75">
      <c r="B25" s="74">
        <v>1</v>
      </c>
      <c r="C25" s="75" t="s">
        <v>227</v>
      </c>
      <c r="D25" s="76">
        <v>58</v>
      </c>
      <c r="E25" s="76" t="s">
        <v>0</v>
      </c>
      <c r="F25" s="76" t="s">
        <v>228</v>
      </c>
      <c r="G25" s="76">
        <v>1</v>
      </c>
      <c r="H25" s="76">
        <v>100</v>
      </c>
      <c r="I25" s="76">
        <f t="shared" si="3"/>
        <v>150</v>
      </c>
      <c r="J25" s="76">
        <f t="shared" si="4"/>
        <v>75</v>
      </c>
      <c r="K25" s="77">
        <f>I25/2</f>
        <v>75</v>
      </c>
    </row>
    <row r="26" spans="2:11" ht="15.75">
      <c r="B26" s="78">
        <v>2</v>
      </c>
      <c r="C26" s="72" t="s">
        <v>229</v>
      </c>
      <c r="D26" s="71">
        <v>9</v>
      </c>
      <c r="E26" s="71" t="s">
        <v>0</v>
      </c>
      <c r="F26" s="71" t="s">
        <v>230</v>
      </c>
      <c r="G26" s="71">
        <v>2</v>
      </c>
      <c r="H26" s="71">
        <v>80</v>
      </c>
      <c r="I26" s="71">
        <f t="shared" si="3"/>
        <v>120</v>
      </c>
      <c r="J26" s="71">
        <f t="shared" si="4"/>
        <v>60</v>
      </c>
      <c r="K26" s="79">
        <f aca="true" t="shared" si="5" ref="K26:K33">I26/2</f>
        <v>60</v>
      </c>
    </row>
    <row r="27" spans="2:11" ht="15.75">
      <c r="B27" s="78">
        <v>3</v>
      </c>
      <c r="C27" s="72" t="s">
        <v>231</v>
      </c>
      <c r="D27" s="71">
        <v>61</v>
      </c>
      <c r="E27" s="71" t="s">
        <v>0</v>
      </c>
      <c r="F27" s="71" t="s">
        <v>232</v>
      </c>
      <c r="G27" s="71">
        <v>3</v>
      </c>
      <c r="H27" s="71">
        <v>60</v>
      </c>
      <c r="I27" s="71">
        <f t="shared" si="3"/>
        <v>90</v>
      </c>
      <c r="J27" s="71">
        <f t="shared" si="4"/>
        <v>45</v>
      </c>
      <c r="K27" s="79">
        <f t="shared" si="5"/>
        <v>45</v>
      </c>
    </row>
    <row r="28" spans="2:11" ht="15.75">
      <c r="B28" s="78">
        <v>4</v>
      </c>
      <c r="C28" s="72" t="s">
        <v>233</v>
      </c>
      <c r="D28" s="71">
        <v>67</v>
      </c>
      <c r="E28" s="71" t="s">
        <v>2</v>
      </c>
      <c r="F28" s="71" t="s">
        <v>234</v>
      </c>
      <c r="G28" s="71">
        <v>4</v>
      </c>
      <c r="H28" s="71">
        <v>56</v>
      </c>
      <c r="I28" s="71">
        <f t="shared" si="3"/>
        <v>84</v>
      </c>
      <c r="J28" s="71">
        <f t="shared" si="4"/>
        <v>42</v>
      </c>
      <c r="K28" s="79">
        <f t="shared" si="5"/>
        <v>42</v>
      </c>
    </row>
    <row r="29" spans="2:11" ht="15.75">
      <c r="B29" s="78">
        <v>5</v>
      </c>
      <c r="C29" s="72" t="s">
        <v>235</v>
      </c>
      <c r="D29" s="71">
        <v>38</v>
      </c>
      <c r="E29" s="71" t="s">
        <v>0</v>
      </c>
      <c r="F29" s="71" t="s">
        <v>236</v>
      </c>
      <c r="G29" s="71">
        <v>5</v>
      </c>
      <c r="H29" s="71">
        <v>52</v>
      </c>
      <c r="I29" s="71">
        <f t="shared" si="3"/>
        <v>78</v>
      </c>
      <c r="J29" s="71">
        <f t="shared" si="4"/>
        <v>39</v>
      </c>
      <c r="K29" s="79">
        <f t="shared" si="5"/>
        <v>39</v>
      </c>
    </row>
    <row r="30" spans="2:11" ht="15.75">
      <c r="B30" s="78">
        <v>6</v>
      </c>
      <c r="C30" s="72" t="s">
        <v>237</v>
      </c>
      <c r="D30" s="71">
        <v>43</v>
      </c>
      <c r="E30" s="71" t="s">
        <v>0</v>
      </c>
      <c r="F30" s="71" t="s">
        <v>238</v>
      </c>
      <c r="G30" s="71">
        <v>6</v>
      </c>
      <c r="H30" s="71">
        <v>48</v>
      </c>
      <c r="I30" s="71">
        <f t="shared" si="3"/>
        <v>72</v>
      </c>
      <c r="J30" s="71">
        <f t="shared" si="4"/>
        <v>36</v>
      </c>
      <c r="K30" s="79">
        <f t="shared" si="5"/>
        <v>36</v>
      </c>
    </row>
    <row r="31" spans="2:11" ht="15.75">
      <c r="B31" s="78">
        <v>7</v>
      </c>
      <c r="C31" s="72" t="s">
        <v>239</v>
      </c>
      <c r="D31" s="71">
        <v>48</v>
      </c>
      <c r="E31" s="71" t="s">
        <v>0</v>
      </c>
      <c r="F31" s="71" t="s">
        <v>240</v>
      </c>
      <c r="G31" s="71">
        <v>7</v>
      </c>
      <c r="H31" s="71">
        <v>44</v>
      </c>
      <c r="I31" s="71">
        <f t="shared" si="3"/>
        <v>66</v>
      </c>
      <c r="J31" s="71">
        <f t="shared" si="4"/>
        <v>33</v>
      </c>
      <c r="K31" s="79">
        <f t="shared" si="5"/>
        <v>33</v>
      </c>
    </row>
    <row r="32" spans="2:11" ht="15.75">
      <c r="B32" s="78">
        <v>8</v>
      </c>
      <c r="C32" s="72" t="s">
        <v>241</v>
      </c>
      <c r="D32" s="71">
        <v>23</v>
      </c>
      <c r="E32" s="71" t="s">
        <v>0</v>
      </c>
      <c r="F32" s="71" t="s">
        <v>242</v>
      </c>
      <c r="G32" s="71">
        <v>8</v>
      </c>
      <c r="H32" s="71">
        <v>40</v>
      </c>
      <c r="I32" s="71">
        <f t="shared" si="3"/>
        <v>60</v>
      </c>
      <c r="J32" s="71">
        <f t="shared" si="4"/>
        <v>30</v>
      </c>
      <c r="K32" s="79">
        <f t="shared" si="5"/>
        <v>30</v>
      </c>
    </row>
    <row r="33" spans="2:11" ht="15.75">
      <c r="B33" s="78">
        <v>9</v>
      </c>
      <c r="C33" s="72" t="s">
        <v>243</v>
      </c>
      <c r="D33" s="71">
        <v>30</v>
      </c>
      <c r="E33" s="71" t="s">
        <v>0</v>
      </c>
      <c r="F33" s="71" t="s">
        <v>244</v>
      </c>
      <c r="G33" s="71">
        <v>9</v>
      </c>
      <c r="H33" s="71">
        <v>36</v>
      </c>
      <c r="I33" s="71">
        <f t="shared" si="3"/>
        <v>54</v>
      </c>
      <c r="J33" s="71">
        <f t="shared" si="4"/>
        <v>27</v>
      </c>
      <c r="K33" s="79">
        <f t="shared" si="5"/>
        <v>27</v>
      </c>
    </row>
    <row r="34" spans="2:11" ht="16.5" thickBot="1">
      <c r="B34" s="80">
        <v>10</v>
      </c>
      <c r="C34" s="81" t="s">
        <v>245</v>
      </c>
      <c r="D34" s="82">
        <v>27</v>
      </c>
      <c r="E34" s="82" t="s">
        <v>0</v>
      </c>
      <c r="F34" s="82" t="s">
        <v>221</v>
      </c>
      <c r="G34" s="82" t="s">
        <v>246</v>
      </c>
      <c r="H34" s="83"/>
      <c r="I34" s="83"/>
      <c r="J34" s="83"/>
      <c r="K34" s="84"/>
    </row>
    <row r="35" spans="2:7" ht="16.5" thickBot="1">
      <c r="B35" s="126" t="s">
        <v>247</v>
      </c>
      <c r="C35" s="127"/>
      <c r="D35" s="127"/>
      <c r="E35" s="127"/>
      <c r="F35" s="127"/>
      <c r="G35" s="128"/>
    </row>
    <row r="36" spans="2:11" ht="15.75">
      <c r="B36" s="74">
        <v>1</v>
      </c>
      <c r="C36" s="75" t="s">
        <v>248</v>
      </c>
      <c r="D36" s="76">
        <v>20</v>
      </c>
      <c r="E36" s="76" t="s">
        <v>2</v>
      </c>
      <c r="F36" s="76" t="s">
        <v>249</v>
      </c>
      <c r="G36" s="76">
        <v>1</v>
      </c>
      <c r="H36" s="76">
        <v>100</v>
      </c>
      <c r="I36" s="76">
        <f aca="true" t="shared" si="6" ref="I36:I45">H36*1.5</f>
        <v>150</v>
      </c>
      <c r="J36" s="76">
        <f aca="true" t="shared" si="7" ref="J36:J45">I36/2</f>
        <v>75</v>
      </c>
      <c r="K36" s="77">
        <f>I36/2</f>
        <v>75</v>
      </c>
    </row>
    <row r="37" spans="2:11" ht="14.25" customHeight="1">
      <c r="B37" s="78">
        <v>2</v>
      </c>
      <c r="C37" s="72" t="s">
        <v>250</v>
      </c>
      <c r="D37" s="71">
        <v>35</v>
      </c>
      <c r="E37" s="71" t="s">
        <v>0</v>
      </c>
      <c r="F37" s="71" t="s">
        <v>251</v>
      </c>
      <c r="G37" s="71">
        <v>2</v>
      </c>
      <c r="H37" s="71">
        <v>80</v>
      </c>
      <c r="I37" s="71">
        <f t="shared" si="6"/>
        <v>120</v>
      </c>
      <c r="J37" s="71">
        <f t="shared" si="7"/>
        <v>60</v>
      </c>
      <c r="K37" s="79">
        <f aca="true" t="shared" si="8" ref="K37:K45">I37/2</f>
        <v>60</v>
      </c>
    </row>
    <row r="38" spans="2:11" ht="15.75">
      <c r="B38" s="78">
        <v>3</v>
      </c>
      <c r="C38" s="72" t="s">
        <v>252</v>
      </c>
      <c r="D38" s="71">
        <v>60</v>
      </c>
      <c r="E38" s="71" t="s">
        <v>0</v>
      </c>
      <c r="F38" s="73" t="s">
        <v>299</v>
      </c>
      <c r="G38" s="71">
        <v>3</v>
      </c>
      <c r="H38" s="71">
        <v>60</v>
      </c>
      <c r="I38" s="71">
        <f t="shared" si="6"/>
        <v>90</v>
      </c>
      <c r="J38" s="71">
        <f t="shared" si="7"/>
        <v>45</v>
      </c>
      <c r="K38" s="79">
        <f t="shared" si="8"/>
        <v>45</v>
      </c>
    </row>
    <row r="39" spans="2:11" ht="15.75">
      <c r="B39" s="78">
        <v>4</v>
      </c>
      <c r="C39" s="72" t="s">
        <v>253</v>
      </c>
      <c r="D39" s="71">
        <v>15</v>
      </c>
      <c r="E39" s="71" t="s">
        <v>0</v>
      </c>
      <c r="F39" s="73" t="s">
        <v>300</v>
      </c>
      <c r="G39" s="71">
        <v>4</v>
      </c>
      <c r="H39" s="71">
        <v>56</v>
      </c>
      <c r="I39" s="71">
        <f t="shared" si="6"/>
        <v>84</v>
      </c>
      <c r="J39" s="71">
        <f t="shared" si="7"/>
        <v>42</v>
      </c>
      <c r="K39" s="79">
        <f t="shared" si="8"/>
        <v>42</v>
      </c>
    </row>
    <row r="40" spans="2:11" ht="15.75">
      <c r="B40" s="78">
        <v>5</v>
      </c>
      <c r="C40" s="72" t="s">
        <v>254</v>
      </c>
      <c r="D40" s="71">
        <v>22</v>
      </c>
      <c r="E40" s="71" t="s">
        <v>2</v>
      </c>
      <c r="F40" s="71" t="s">
        <v>255</v>
      </c>
      <c r="G40" s="71">
        <v>5</v>
      </c>
      <c r="H40" s="71">
        <v>52</v>
      </c>
      <c r="I40" s="71">
        <f t="shared" si="6"/>
        <v>78</v>
      </c>
      <c r="J40" s="71">
        <f t="shared" si="7"/>
        <v>39</v>
      </c>
      <c r="K40" s="79">
        <f t="shared" si="8"/>
        <v>39</v>
      </c>
    </row>
    <row r="41" spans="2:11" ht="15.75">
      <c r="B41" s="78">
        <v>6</v>
      </c>
      <c r="C41" s="72" t="s">
        <v>256</v>
      </c>
      <c r="D41" s="71">
        <v>941</v>
      </c>
      <c r="E41" s="71" t="s">
        <v>0</v>
      </c>
      <c r="F41" s="71" t="s">
        <v>257</v>
      </c>
      <c r="G41" s="71">
        <v>6</v>
      </c>
      <c r="H41" s="71">
        <v>48</v>
      </c>
      <c r="I41" s="71">
        <f t="shared" si="6"/>
        <v>72</v>
      </c>
      <c r="J41" s="71">
        <f t="shared" si="7"/>
        <v>36</v>
      </c>
      <c r="K41" s="79">
        <f t="shared" si="8"/>
        <v>36</v>
      </c>
    </row>
    <row r="42" spans="2:11" ht="15.75">
      <c r="B42" s="78">
        <v>7</v>
      </c>
      <c r="C42" s="72" t="s">
        <v>258</v>
      </c>
      <c r="D42" s="71">
        <v>49</v>
      </c>
      <c r="E42" s="71" t="s">
        <v>0</v>
      </c>
      <c r="F42" s="71" t="s">
        <v>259</v>
      </c>
      <c r="G42" s="71">
        <v>7</v>
      </c>
      <c r="H42" s="71">
        <v>44</v>
      </c>
      <c r="I42" s="71">
        <f t="shared" si="6"/>
        <v>66</v>
      </c>
      <c r="J42" s="71">
        <f t="shared" si="7"/>
        <v>33</v>
      </c>
      <c r="K42" s="79">
        <f t="shared" si="8"/>
        <v>33</v>
      </c>
    </row>
    <row r="43" spans="2:11" ht="18" customHeight="1">
      <c r="B43" s="78">
        <v>8</v>
      </c>
      <c r="C43" s="72" t="s">
        <v>260</v>
      </c>
      <c r="D43" s="71">
        <v>31</v>
      </c>
      <c r="E43" s="71" t="s">
        <v>0</v>
      </c>
      <c r="F43" s="71" t="s">
        <v>261</v>
      </c>
      <c r="G43" s="71">
        <v>8</v>
      </c>
      <c r="H43" s="71">
        <v>40</v>
      </c>
      <c r="I43" s="71">
        <f t="shared" si="6"/>
        <v>60</v>
      </c>
      <c r="J43" s="71">
        <f t="shared" si="7"/>
        <v>30</v>
      </c>
      <c r="K43" s="79">
        <f t="shared" si="8"/>
        <v>30</v>
      </c>
    </row>
    <row r="44" spans="2:11" ht="15.75">
      <c r="B44" s="78">
        <v>9</v>
      </c>
      <c r="C44" s="72" t="s">
        <v>262</v>
      </c>
      <c r="D44" s="71">
        <v>28</v>
      </c>
      <c r="E44" s="71" t="s">
        <v>0</v>
      </c>
      <c r="F44" s="71" t="s">
        <v>263</v>
      </c>
      <c r="G44" s="71">
        <v>9</v>
      </c>
      <c r="H44" s="71">
        <v>36</v>
      </c>
      <c r="I44" s="71">
        <f t="shared" si="6"/>
        <v>54</v>
      </c>
      <c r="J44" s="71">
        <f t="shared" si="7"/>
        <v>27</v>
      </c>
      <c r="K44" s="79">
        <f t="shared" si="8"/>
        <v>27</v>
      </c>
    </row>
    <row r="45" spans="2:11" ht="17.25" customHeight="1">
      <c r="B45" s="78">
        <v>10</v>
      </c>
      <c r="C45" s="72" t="s">
        <v>264</v>
      </c>
      <c r="D45" s="71">
        <v>24</v>
      </c>
      <c r="E45" s="71" t="s">
        <v>0</v>
      </c>
      <c r="F45" s="71" t="s">
        <v>265</v>
      </c>
      <c r="G45" s="71">
        <v>10</v>
      </c>
      <c r="H45" s="71">
        <v>32</v>
      </c>
      <c r="I45" s="71">
        <f t="shared" si="6"/>
        <v>48</v>
      </c>
      <c r="J45" s="71">
        <f t="shared" si="7"/>
        <v>24</v>
      </c>
      <c r="K45" s="79">
        <f t="shared" si="8"/>
        <v>24</v>
      </c>
    </row>
    <row r="46" spans="2:11" ht="16.5" thickBot="1">
      <c r="B46" s="80">
        <v>11</v>
      </c>
      <c r="C46" s="81" t="s">
        <v>266</v>
      </c>
      <c r="D46" s="82">
        <v>73</v>
      </c>
      <c r="E46" s="82" t="s">
        <v>0</v>
      </c>
      <c r="F46" s="82" t="s">
        <v>221</v>
      </c>
      <c r="G46" s="82" t="s">
        <v>246</v>
      </c>
      <c r="H46" s="83"/>
      <c r="I46" s="83"/>
      <c r="J46" s="83"/>
      <c r="K46" s="84"/>
    </row>
    <row r="47" spans="2:7" ht="16.5" thickBot="1">
      <c r="B47" s="126" t="s">
        <v>267</v>
      </c>
      <c r="C47" s="127"/>
      <c r="D47" s="127"/>
      <c r="E47" s="127"/>
      <c r="F47" s="127"/>
      <c r="G47" s="128"/>
    </row>
    <row r="48" spans="2:11" ht="15.75">
      <c r="B48" s="74">
        <v>1</v>
      </c>
      <c r="C48" s="75" t="s">
        <v>268</v>
      </c>
      <c r="D48" s="76">
        <v>10</v>
      </c>
      <c r="E48" s="76" t="s">
        <v>0</v>
      </c>
      <c r="F48" s="76" t="s">
        <v>269</v>
      </c>
      <c r="G48" s="76">
        <v>1</v>
      </c>
      <c r="H48" s="76">
        <v>100</v>
      </c>
      <c r="I48" s="76">
        <f aca="true" t="shared" si="9" ref="I48:I59">H48*1.5</f>
        <v>150</v>
      </c>
      <c r="J48" s="76">
        <f aca="true" t="shared" si="10" ref="J48:J57">I48/2</f>
        <v>75</v>
      </c>
      <c r="K48" s="77">
        <f>I48/2</f>
        <v>75</v>
      </c>
    </row>
    <row r="49" spans="2:11" ht="16.5" thickBot="1">
      <c r="B49" s="80">
        <v>2</v>
      </c>
      <c r="C49" s="81" t="s">
        <v>270</v>
      </c>
      <c r="D49" s="82">
        <v>14</v>
      </c>
      <c r="E49" s="82" t="s">
        <v>0</v>
      </c>
      <c r="F49" s="82" t="s">
        <v>271</v>
      </c>
      <c r="G49" s="82">
        <v>2</v>
      </c>
      <c r="H49" s="82">
        <v>80</v>
      </c>
      <c r="I49" s="82">
        <f t="shared" si="9"/>
        <v>120</v>
      </c>
      <c r="J49" s="82">
        <f t="shared" si="10"/>
        <v>60</v>
      </c>
      <c r="K49" s="89">
        <f>I49/2</f>
        <v>60</v>
      </c>
    </row>
    <row r="50" spans="2:7" ht="16.5" thickBot="1">
      <c r="B50" s="126" t="s">
        <v>272</v>
      </c>
      <c r="C50" s="127"/>
      <c r="D50" s="127"/>
      <c r="E50" s="127"/>
      <c r="F50" s="127"/>
      <c r="G50" s="128"/>
    </row>
    <row r="51" spans="2:11" ht="16.5" thickBot="1">
      <c r="B51" s="85">
        <v>1</v>
      </c>
      <c r="C51" s="86" t="s">
        <v>273</v>
      </c>
      <c r="D51" s="87">
        <v>149</v>
      </c>
      <c r="E51" s="87" t="s">
        <v>0</v>
      </c>
      <c r="F51" s="87" t="s">
        <v>274</v>
      </c>
      <c r="G51" s="87">
        <v>1</v>
      </c>
      <c r="H51" s="87">
        <v>100</v>
      </c>
      <c r="I51" s="87">
        <f t="shared" si="9"/>
        <v>150</v>
      </c>
      <c r="J51" s="87">
        <f t="shared" si="10"/>
        <v>75</v>
      </c>
      <c r="K51" s="88">
        <f>I51/2</f>
        <v>75</v>
      </c>
    </row>
    <row r="52" spans="2:7" ht="16.5" thickBot="1">
      <c r="B52" s="126" t="s">
        <v>275</v>
      </c>
      <c r="C52" s="127"/>
      <c r="D52" s="127"/>
      <c r="E52" s="127"/>
      <c r="F52" s="127"/>
      <c r="G52" s="128"/>
    </row>
    <row r="53" spans="2:11" ht="15.75">
      <c r="B53" s="74">
        <v>1</v>
      </c>
      <c r="C53" s="75" t="s">
        <v>276</v>
      </c>
      <c r="D53" s="76">
        <v>8</v>
      </c>
      <c r="E53" s="76" t="s">
        <v>2</v>
      </c>
      <c r="F53" s="76" t="s">
        <v>277</v>
      </c>
      <c r="G53" s="76">
        <v>1</v>
      </c>
      <c r="H53" s="76">
        <v>100</v>
      </c>
      <c r="I53" s="76">
        <f t="shared" si="9"/>
        <v>150</v>
      </c>
      <c r="J53" s="76">
        <f t="shared" si="10"/>
        <v>75</v>
      </c>
      <c r="K53" s="77">
        <f>I53/2</f>
        <v>75</v>
      </c>
    </row>
    <row r="54" spans="2:11" ht="15.75">
      <c r="B54" s="78">
        <v>2</v>
      </c>
      <c r="C54" s="72" t="s">
        <v>278</v>
      </c>
      <c r="D54" s="71">
        <v>6</v>
      </c>
      <c r="E54" s="71" t="s">
        <v>0</v>
      </c>
      <c r="F54" s="71" t="s">
        <v>279</v>
      </c>
      <c r="G54" s="71">
        <v>2</v>
      </c>
      <c r="H54" s="71">
        <v>80</v>
      </c>
      <c r="I54" s="71">
        <f t="shared" si="9"/>
        <v>120</v>
      </c>
      <c r="J54" s="71">
        <f t="shared" si="10"/>
        <v>60</v>
      </c>
      <c r="K54" s="79">
        <f>I54/2</f>
        <v>60</v>
      </c>
    </row>
    <row r="55" spans="2:11" ht="15.75">
      <c r="B55" s="78">
        <v>3</v>
      </c>
      <c r="C55" s="72" t="s">
        <v>280</v>
      </c>
      <c r="D55" s="71">
        <v>40</v>
      </c>
      <c r="E55" s="71" t="s">
        <v>0</v>
      </c>
      <c r="F55" s="71" t="s">
        <v>281</v>
      </c>
      <c r="G55" s="71">
        <v>3</v>
      </c>
      <c r="H55" s="71">
        <v>60</v>
      </c>
      <c r="I55" s="71">
        <f t="shared" si="9"/>
        <v>90</v>
      </c>
      <c r="J55" s="71">
        <f t="shared" si="10"/>
        <v>45</v>
      </c>
      <c r="K55" s="79">
        <f>I55/2</f>
        <v>45</v>
      </c>
    </row>
    <row r="56" spans="2:11" ht="15.75">
      <c r="B56" s="78">
        <v>4</v>
      </c>
      <c r="C56" s="72" t="s">
        <v>282</v>
      </c>
      <c r="D56" s="71">
        <v>47</v>
      </c>
      <c r="E56" s="71" t="s">
        <v>2</v>
      </c>
      <c r="F56" s="71" t="s">
        <v>283</v>
      </c>
      <c r="G56" s="71">
        <v>4</v>
      </c>
      <c r="H56" s="71">
        <v>56</v>
      </c>
      <c r="I56" s="71">
        <f t="shared" si="9"/>
        <v>84</v>
      </c>
      <c r="J56" s="71">
        <f t="shared" si="10"/>
        <v>42</v>
      </c>
      <c r="K56" s="79">
        <f>I56/2</f>
        <v>42</v>
      </c>
    </row>
    <row r="57" spans="2:11" ht="16.5" thickBot="1">
      <c r="B57" s="80">
        <v>5</v>
      </c>
      <c r="C57" s="81" t="s">
        <v>284</v>
      </c>
      <c r="D57" s="82">
        <v>5</v>
      </c>
      <c r="E57" s="82" t="s">
        <v>2</v>
      </c>
      <c r="F57" s="82" t="s">
        <v>285</v>
      </c>
      <c r="G57" s="82">
        <v>5</v>
      </c>
      <c r="H57" s="82">
        <v>52</v>
      </c>
      <c r="I57" s="82">
        <f t="shared" si="9"/>
        <v>78</v>
      </c>
      <c r="J57" s="82">
        <f t="shared" si="10"/>
        <v>39</v>
      </c>
      <c r="K57" s="89">
        <f>I57/2</f>
        <v>39</v>
      </c>
    </row>
    <row r="58" spans="2:7" ht="16.5" customHeight="1" thickBot="1">
      <c r="B58" s="126" t="s">
        <v>286</v>
      </c>
      <c r="C58" s="127"/>
      <c r="D58" s="127"/>
      <c r="E58" s="127"/>
      <c r="F58" s="127"/>
      <c r="G58" s="128"/>
    </row>
    <row r="59" spans="2:11" ht="15.75">
      <c r="B59" s="74">
        <v>1</v>
      </c>
      <c r="C59" s="75" t="s">
        <v>7</v>
      </c>
      <c r="D59" s="76">
        <v>33</v>
      </c>
      <c r="E59" s="76" t="s">
        <v>1</v>
      </c>
      <c r="F59" s="76" t="s">
        <v>287</v>
      </c>
      <c r="G59" s="76">
        <v>1</v>
      </c>
      <c r="H59" s="76">
        <v>100</v>
      </c>
      <c r="I59" s="76">
        <f t="shared" si="9"/>
        <v>150</v>
      </c>
      <c r="J59" s="76">
        <f>I59/2</f>
        <v>75</v>
      </c>
      <c r="K59" s="77">
        <f>I59/2</f>
        <v>75</v>
      </c>
    </row>
    <row r="60" spans="2:11" ht="21" customHeight="1" thickBot="1">
      <c r="B60" s="80">
        <v>2</v>
      </c>
      <c r="C60" s="81" t="s">
        <v>288</v>
      </c>
      <c r="D60" s="82">
        <v>70</v>
      </c>
      <c r="E60" s="82" t="s">
        <v>0</v>
      </c>
      <c r="F60" s="82" t="s">
        <v>221</v>
      </c>
      <c r="G60" s="82" t="s">
        <v>246</v>
      </c>
      <c r="H60" s="90"/>
      <c r="I60" s="90"/>
      <c r="J60" s="90"/>
      <c r="K60" s="91"/>
    </row>
    <row r="64" s="4" customFormat="1" ht="15"/>
    <row r="65" ht="15" customHeight="1"/>
    <row r="72" ht="15" customHeight="1"/>
    <row r="87" ht="15" customHeight="1"/>
    <row r="93" ht="15" customHeight="1"/>
  </sheetData>
  <mergeCells count="16">
    <mergeCell ref="B50:G50"/>
    <mergeCell ref="B52:G52"/>
    <mergeCell ref="B58:G58"/>
    <mergeCell ref="B6:K6"/>
    <mergeCell ref="B22:G22"/>
    <mergeCell ref="B24:G24"/>
    <mergeCell ref="B35:G35"/>
    <mergeCell ref="B47:G47"/>
    <mergeCell ref="B9:G9"/>
    <mergeCell ref="B17:G17"/>
    <mergeCell ref="G20:G21"/>
    <mergeCell ref="B3:J3"/>
    <mergeCell ref="B20:B21"/>
    <mergeCell ref="D20:D21"/>
    <mergeCell ref="E20:E21"/>
    <mergeCell ref="F20:F21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5"/>
  <sheetViews>
    <sheetView workbookViewId="0" topLeftCell="A111">
      <selection activeCell="C134" sqref="C134:E135"/>
    </sheetView>
  </sheetViews>
  <sheetFormatPr defaultColWidth="9.140625" defaultRowHeight="12.75"/>
  <cols>
    <col min="1" max="1" width="9.140625" style="3" customWidth="1"/>
    <col min="2" max="2" width="11.140625" style="3" customWidth="1"/>
    <col min="3" max="3" width="24.421875" style="17" customWidth="1"/>
    <col min="4" max="4" width="12.00390625" style="17" customWidth="1"/>
    <col min="5" max="5" width="21.421875" style="17" customWidth="1"/>
    <col min="6" max="6" width="13.00390625" style="3" customWidth="1"/>
    <col min="7" max="7" width="9.8515625" style="3" customWidth="1"/>
    <col min="8" max="16384" width="9.140625" style="3" customWidth="1"/>
  </cols>
  <sheetData>
    <row r="2" spans="2:7" s="2" customFormat="1" ht="36" customHeight="1">
      <c r="B2" s="116" t="s">
        <v>565</v>
      </c>
      <c r="C2" s="117"/>
      <c r="D2" s="117"/>
      <c r="E2" s="117"/>
      <c r="F2" s="117"/>
      <c r="G2" s="117"/>
    </row>
    <row r="3" spans="2:7" ht="60.75" customHeight="1">
      <c r="B3" s="116" t="s">
        <v>564</v>
      </c>
      <c r="C3" s="117"/>
      <c r="D3" s="117"/>
      <c r="E3" s="117"/>
      <c r="F3" s="117"/>
      <c r="G3" s="117"/>
    </row>
    <row r="4" spans="3:8" ht="15">
      <c r="C4" s="116" t="s">
        <v>494</v>
      </c>
      <c r="D4" s="117"/>
      <c r="E4" s="117"/>
      <c r="F4" s="117"/>
      <c r="G4" s="117"/>
      <c r="H4" s="4"/>
    </row>
    <row r="5" spans="2:8" ht="15">
      <c r="B5" s="53" t="s">
        <v>100</v>
      </c>
      <c r="C5" s="19"/>
      <c r="D5" s="19"/>
      <c r="E5" s="19"/>
      <c r="F5" s="19"/>
      <c r="G5" s="19"/>
      <c r="H5" s="4"/>
    </row>
    <row r="6" spans="3:8" ht="15">
      <c r="C6" s="1"/>
      <c r="D6" s="1"/>
      <c r="E6" s="1"/>
      <c r="F6" s="1"/>
      <c r="G6" s="1"/>
      <c r="H6" s="4"/>
    </row>
    <row r="7" spans="2:8" ht="15">
      <c r="B7" s="114" t="s">
        <v>28</v>
      </c>
      <c r="C7" s="115"/>
      <c r="D7" s="115"/>
      <c r="E7" s="58" t="s">
        <v>24</v>
      </c>
      <c r="F7" s="41" t="s">
        <v>566</v>
      </c>
      <c r="G7" s="42"/>
      <c r="H7" s="4"/>
    </row>
    <row r="8" spans="2:8" ht="15">
      <c r="B8" s="2"/>
      <c r="C8" s="3"/>
      <c r="D8" s="3"/>
      <c r="H8" s="4"/>
    </row>
    <row r="9" spans="2:8" ht="30">
      <c r="B9" s="5" t="s">
        <v>29</v>
      </c>
      <c r="C9" s="5" t="s">
        <v>11</v>
      </c>
      <c r="D9" s="5" t="s">
        <v>12</v>
      </c>
      <c r="E9" s="5" t="s">
        <v>20</v>
      </c>
      <c r="F9" s="36" t="s">
        <v>166</v>
      </c>
      <c r="G9" s="36" t="s">
        <v>167</v>
      </c>
      <c r="H9" s="35" t="s">
        <v>165</v>
      </c>
    </row>
    <row r="10" spans="2:8" ht="15">
      <c r="B10" s="9">
        <v>1</v>
      </c>
      <c r="C10" s="63" t="s">
        <v>531</v>
      </c>
      <c r="D10" s="9">
        <v>1997</v>
      </c>
      <c r="E10" s="9" t="s">
        <v>2</v>
      </c>
      <c r="F10" s="153">
        <v>18.13</v>
      </c>
      <c r="G10" s="9">
        <v>1</v>
      </c>
      <c r="H10" s="9">
        <v>100</v>
      </c>
    </row>
    <row r="11" spans="2:8" ht="15">
      <c r="B11" s="9">
        <v>2</v>
      </c>
      <c r="C11" s="63" t="s">
        <v>532</v>
      </c>
      <c r="D11" s="9">
        <v>1996</v>
      </c>
      <c r="E11" s="9" t="s">
        <v>1</v>
      </c>
      <c r="F11" s="153">
        <v>18.14</v>
      </c>
      <c r="G11" s="9">
        <v>2</v>
      </c>
      <c r="H11" s="9">
        <v>80</v>
      </c>
    </row>
    <row r="12" spans="2:8" ht="15">
      <c r="B12" s="9">
        <v>3</v>
      </c>
      <c r="C12" s="63" t="s">
        <v>533</v>
      </c>
      <c r="D12" s="9">
        <v>1997</v>
      </c>
      <c r="E12" s="9" t="s">
        <v>2</v>
      </c>
      <c r="F12" s="153">
        <v>18.39</v>
      </c>
      <c r="G12" s="9">
        <v>3</v>
      </c>
      <c r="H12" s="9">
        <v>60</v>
      </c>
    </row>
    <row r="13" spans="2:8" ht="15">
      <c r="B13" s="9">
        <v>4</v>
      </c>
      <c r="C13" s="63" t="s">
        <v>534</v>
      </c>
      <c r="D13" s="9">
        <v>1996</v>
      </c>
      <c r="E13" s="9" t="s">
        <v>2</v>
      </c>
      <c r="F13" s="153">
        <v>19.08</v>
      </c>
      <c r="G13" s="9">
        <v>4</v>
      </c>
      <c r="H13" s="9">
        <v>56</v>
      </c>
    </row>
    <row r="14" spans="2:8" ht="15">
      <c r="B14" s="9">
        <v>5</v>
      </c>
      <c r="C14" s="63" t="s">
        <v>535</v>
      </c>
      <c r="D14" s="9">
        <v>1996</v>
      </c>
      <c r="E14" s="9" t="s">
        <v>0</v>
      </c>
      <c r="F14" s="153">
        <v>19.16</v>
      </c>
      <c r="G14" s="9">
        <v>5</v>
      </c>
      <c r="H14" s="9">
        <v>52</v>
      </c>
    </row>
    <row r="15" spans="2:8" ht="15">
      <c r="B15" s="9">
        <v>6</v>
      </c>
      <c r="C15" s="63" t="s">
        <v>536</v>
      </c>
      <c r="D15" s="9">
        <v>1996</v>
      </c>
      <c r="E15" s="9" t="s">
        <v>2</v>
      </c>
      <c r="F15" s="153">
        <v>19.17</v>
      </c>
      <c r="G15" s="9">
        <v>6</v>
      </c>
      <c r="H15" s="9">
        <v>48</v>
      </c>
    </row>
    <row r="16" spans="2:8" ht="15">
      <c r="B16" s="9">
        <v>7</v>
      </c>
      <c r="C16" s="63" t="s">
        <v>537</v>
      </c>
      <c r="D16" s="9">
        <v>1997</v>
      </c>
      <c r="E16" s="9" t="s">
        <v>2</v>
      </c>
      <c r="F16" s="153">
        <v>19.21</v>
      </c>
      <c r="G16" s="9">
        <v>7</v>
      </c>
      <c r="H16" s="9">
        <v>44</v>
      </c>
    </row>
    <row r="17" spans="2:8" ht="15">
      <c r="B17" s="9">
        <v>8</v>
      </c>
      <c r="C17" s="63" t="s">
        <v>516</v>
      </c>
      <c r="D17" s="9">
        <v>1999</v>
      </c>
      <c r="E17" s="9" t="s">
        <v>2</v>
      </c>
      <c r="F17" s="153">
        <v>19.25</v>
      </c>
      <c r="G17" s="9">
        <v>8</v>
      </c>
      <c r="H17" s="9">
        <v>40</v>
      </c>
    </row>
    <row r="18" spans="2:8" ht="15">
      <c r="B18" s="9">
        <v>9</v>
      </c>
      <c r="C18" s="63" t="s">
        <v>538</v>
      </c>
      <c r="D18" s="9">
        <v>1997</v>
      </c>
      <c r="E18" s="9" t="s">
        <v>2</v>
      </c>
      <c r="F18" s="153">
        <v>19.34</v>
      </c>
      <c r="G18" s="9">
        <v>9</v>
      </c>
      <c r="H18" s="9">
        <v>36</v>
      </c>
    </row>
    <row r="19" spans="2:8" ht="15">
      <c r="B19" s="9">
        <v>10</v>
      </c>
      <c r="C19" s="63" t="s">
        <v>539</v>
      </c>
      <c r="D19" s="9">
        <v>1997</v>
      </c>
      <c r="E19" s="9" t="s">
        <v>2</v>
      </c>
      <c r="F19" s="153">
        <v>20.42</v>
      </c>
      <c r="G19" s="9">
        <v>10</v>
      </c>
      <c r="H19" s="9">
        <v>32</v>
      </c>
    </row>
    <row r="20" spans="2:8" ht="15">
      <c r="B20" s="9">
        <v>11</v>
      </c>
      <c r="C20" s="63" t="s">
        <v>517</v>
      </c>
      <c r="D20" s="9">
        <v>1999</v>
      </c>
      <c r="E20" s="9" t="s">
        <v>1</v>
      </c>
      <c r="F20" s="153">
        <v>21</v>
      </c>
      <c r="G20" s="9">
        <v>11</v>
      </c>
      <c r="H20" s="9">
        <v>30</v>
      </c>
    </row>
    <row r="21" spans="2:8" ht="15">
      <c r="B21" s="9">
        <v>12</v>
      </c>
      <c r="C21" s="63" t="s">
        <v>518</v>
      </c>
      <c r="D21" s="9">
        <v>1998</v>
      </c>
      <c r="E21" s="9" t="s">
        <v>1</v>
      </c>
      <c r="F21" s="153">
        <v>21.01</v>
      </c>
      <c r="G21" s="9">
        <v>12</v>
      </c>
      <c r="H21" s="9">
        <v>28</v>
      </c>
    </row>
    <row r="22" spans="2:8" ht="15">
      <c r="B22" s="9">
        <v>13</v>
      </c>
      <c r="C22" s="63" t="s">
        <v>182</v>
      </c>
      <c r="D22" s="9">
        <v>1996</v>
      </c>
      <c r="E22" s="9" t="s">
        <v>132</v>
      </c>
      <c r="F22" s="153">
        <v>21.12</v>
      </c>
      <c r="G22" s="9">
        <v>13</v>
      </c>
      <c r="H22" s="9">
        <v>26</v>
      </c>
    </row>
    <row r="23" spans="2:8" ht="15">
      <c r="B23" s="9">
        <v>14</v>
      </c>
      <c r="C23" s="63" t="s">
        <v>519</v>
      </c>
      <c r="D23" s="9">
        <v>1998</v>
      </c>
      <c r="E23" s="9" t="s">
        <v>0</v>
      </c>
      <c r="F23" s="153">
        <v>22.24</v>
      </c>
      <c r="G23" s="9">
        <v>14</v>
      </c>
      <c r="H23" s="9">
        <v>24</v>
      </c>
    </row>
    <row r="24" spans="2:8" ht="15">
      <c r="B24" s="9">
        <v>15</v>
      </c>
      <c r="C24" s="63" t="s">
        <v>520</v>
      </c>
      <c r="D24" s="9">
        <v>1999</v>
      </c>
      <c r="E24" s="9" t="s">
        <v>1</v>
      </c>
      <c r="F24" s="153">
        <v>23.59</v>
      </c>
      <c r="G24" s="9">
        <v>15</v>
      </c>
      <c r="H24" s="9">
        <v>22</v>
      </c>
    </row>
    <row r="25" spans="2:8" ht="15">
      <c r="B25" s="9">
        <v>16</v>
      </c>
      <c r="C25" s="63" t="s">
        <v>521</v>
      </c>
      <c r="D25" s="9">
        <v>1999</v>
      </c>
      <c r="E25" s="9" t="s">
        <v>1</v>
      </c>
      <c r="F25" s="153">
        <v>24.2</v>
      </c>
      <c r="G25" s="9">
        <v>16</v>
      </c>
      <c r="H25" s="9">
        <v>20</v>
      </c>
    </row>
    <row r="26" spans="2:8" ht="15">
      <c r="B26" s="9">
        <v>17</v>
      </c>
      <c r="C26" s="63" t="s">
        <v>522</v>
      </c>
      <c r="D26" s="9">
        <v>1999</v>
      </c>
      <c r="E26" s="9" t="s">
        <v>1</v>
      </c>
      <c r="F26" s="153">
        <v>24.39</v>
      </c>
      <c r="G26" s="9">
        <v>17</v>
      </c>
      <c r="H26" s="9">
        <v>18</v>
      </c>
    </row>
    <row r="27" spans="2:8" ht="15">
      <c r="B27" s="9">
        <v>18</v>
      </c>
      <c r="C27" s="63" t="s">
        <v>523</v>
      </c>
      <c r="D27" s="9">
        <v>1999</v>
      </c>
      <c r="E27" s="9" t="s">
        <v>1</v>
      </c>
      <c r="F27" s="153">
        <v>26.47</v>
      </c>
      <c r="G27" s="9">
        <v>18</v>
      </c>
      <c r="H27" s="9">
        <v>16</v>
      </c>
    </row>
    <row r="28" spans="2:8" ht="15">
      <c r="B28" s="9">
        <v>19</v>
      </c>
      <c r="C28" s="63" t="s">
        <v>524</v>
      </c>
      <c r="D28" s="9">
        <v>1999</v>
      </c>
      <c r="E28" s="9" t="s">
        <v>1</v>
      </c>
      <c r="F28" s="153">
        <v>27.07</v>
      </c>
      <c r="G28" s="9">
        <v>19</v>
      </c>
      <c r="H28" s="9">
        <v>14</v>
      </c>
    </row>
    <row r="29" spans="2:8" ht="15">
      <c r="B29" s="9">
        <v>20</v>
      </c>
      <c r="C29" s="63" t="s">
        <v>525</v>
      </c>
      <c r="D29" s="9">
        <v>1999</v>
      </c>
      <c r="E29" s="9" t="s">
        <v>1</v>
      </c>
      <c r="F29" s="153">
        <v>28.31</v>
      </c>
      <c r="G29" s="9">
        <v>20</v>
      </c>
      <c r="H29" s="9">
        <v>12</v>
      </c>
    </row>
    <row r="30" spans="2:8" ht="15">
      <c r="B30" s="9">
        <v>21</v>
      </c>
      <c r="C30" s="63" t="s">
        <v>526</v>
      </c>
      <c r="D30" s="9">
        <v>1999</v>
      </c>
      <c r="E30" s="9" t="s">
        <v>1</v>
      </c>
      <c r="F30" s="153">
        <v>28.31</v>
      </c>
      <c r="G30" s="9">
        <v>21</v>
      </c>
      <c r="H30" s="9">
        <v>12</v>
      </c>
    </row>
    <row r="31" spans="2:8" ht="15">
      <c r="B31" s="9">
        <v>22</v>
      </c>
      <c r="C31" s="63" t="s">
        <v>527</v>
      </c>
      <c r="D31" s="9">
        <v>1999</v>
      </c>
      <c r="E31" s="9" t="s">
        <v>1</v>
      </c>
      <c r="F31" s="153">
        <v>28.55</v>
      </c>
      <c r="G31" s="9">
        <v>22</v>
      </c>
      <c r="H31" s="9">
        <v>10</v>
      </c>
    </row>
    <row r="32" spans="2:8" ht="15">
      <c r="B32" s="9">
        <v>23</v>
      </c>
      <c r="C32" s="63" t="s">
        <v>528</v>
      </c>
      <c r="D32" s="9">
        <v>1999</v>
      </c>
      <c r="E32" s="9" t="s">
        <v>1</v>
      </c>
      <c r="F32" s="153">
        <v>29.17</v>
      </c>
      <c r="G32" s="9">
        <v>23</v>
      </c>
      <c r="H32" s="9">
        <v>9</v>
      </c>
    </row>
    <row r="33" spans="2:8" ht="15">
      <c r="B33" s="9">
        <v>24</v>
      </c>
      <c r="C33" s="63" t="s">
        <v>529</v>
      </c>
      <c r="D33" s="9">
        <v>1999</v>
      </c>
      <c r="E33" s="9" t="s">
        <v>1</v>
      </c>
      <c r="F33" s="153">
        <v>29.17</v>
      </c>
      <c r="G33" s="9">
        <v>24</v>
      </c>
      <c r="H33" s="9">
        <v>9</v>
      </c>
    </row>
    <row r="34" spans="2:8" ht="15">
      <c r="B34" s="9">
        <v>25</v>
      </c>
      <c r="C34" s="63" t="s">
        <v>530</v>
      </c>
      <c r="D34" s="9">
        <v>1999</v>
      </c>
      <c r="E34" s="9" t="s">
        <v>1</v>
      </c>
      <c r="F34" s="153">
        <v>29.25</v>
      </c>
      <c r="G34" s="9">
        <v>25</v>
      </c>
      <c r="H34" s="9">
        <v>8</v>
      </c>
    </row>
    <row r="35" spans="2:8" ht="15">
      <c r="B35" s="14"/>
      <c r="C35" s="158"/>
      <c r="D35" s="15"/>
      <c r="E35" s="64"/>
      <c r="F35" s="64"/>
      <c r="G35" s="15"/>
      <c r="H35" s="152"/>
    </row>
    <row r="36" spans="2:7" ht="15">
      <c r="B36" s="114" t="s">
        <v>86</v>
      </c>
      <c r="C36" s="115"/>
      <c r="D36" s="115"/>
      <c r="E36" s="58" t="s">
        <v>24</v>
      </c>
      <c r="F36" s="41" t="s">
        <v>567</v>
      </c>
      <c r="G36" s="42"/>
    </row>
    <row r="37" spans="2:4" ht="15">
      <c r="B37" s="2"/>
      <c r="C37" s="3"/>
      <c r="D37" s="3"/>
    </row>
    <row r="38" spans="2:8" ht="30">
      <c r="B38" s="5" t="s">
        <v>29</v>
      </c>
      <c r="C38" s="5" t="s">
        <v>11</v>
      </c>
      <c r="D38" s="5" t="s">
        <v>12</v>
      </c>
      <c r="E38" s="5" t="s">
        <v>20</v>
      </c>
      <c r="F38" s="36" t="s">
        <v>166</v>
      </c>
      <c r="G38" s="36" t="s">
        <v>167</v>
      </c>
      <c r="H38" s="35" t="s">
        <v>165</v>
      </c>
    </row>
    <row r="39" spans="2:8" ht="15">
      <c r="B39" s="7">
        <v>1</v>
      </c>
      <c r="C39" s="63" t="s">
        <v>184</v>
      </c>
      <c r="D39" s="9">
        <v>1988</v>
      </c>
      <c r="E39" s="9" t="s">
        <v>0</v>
      </c>
      <c r="F39" s="61">
        <v>2.4493055555555556</v>
      </c>
      <c r="G39" s="9">
        <v>1</v>
      </c>
      <c r="H39" s="9">
        <v>100</v>
      </c>
    </row>
    <row r="40" spans="2:8" ht="15">
      <c r="B40" s="7">
        <v>2</v>
      </c>
      <c r="C40" s="63" t="s">
        <v>570</v>
      </c>
      <c r="D40" s="9">
        <v>1989</v>
      </c>
      <c r="E40" s="9" t="s">
        <v>2</v>
      </c>
      <c r="F40" s="61">
        <v>2.4875</v>
      </c>
      <c r="G40" s="9">
        <v>2</v>
      </c>
      <c r="H40" s="9">
        <v>80</v>
      </c>
    </row>
    <row r="41" spans="2:8" ht="14.25" customHeight="1">
      <c r="B41" s="7">
        <v>3</v>
      </c>
      <c r="C41" s="63" t="s">
        <v>540</v>
      </c>
      <c r="D41" s="9">
        <v>1991</v>
      </c>
      <c r="E41" s="9" t="s">
        <v>2</v>
      </c>
      <c r="F41" s="61">
        <v>0.04306712962962963</v>
      </c>
      <c r="G41" s="9">
        <v>3</v>
      </c>
      <c r="H41" s="9">
        <v>60</v>
      </c>
    </row>
    <row r="42" spans="2:8" ht="15">
      <c r="B42" s="7">
        <v>4</v>
      </c>
      <c r="C42" s="63" t="s">
        <v>541</v>
      </c>
      <c r="D42" s="9">
        <v>1988</v>
      </c>
      <c r="E42" s="9" t="s">
        <v>1</v>
      </c>
      <c r="F42" s="61">
        <v>0.04340277777777778</v>
      </c>
      <c r="G42" s="9">
        <v>4</v>
      </c>
      <c r="H42" s="9">
        <v>56</v>
      </c>
    </row>
    <row r="43" spans="2:8" ht="15">
      <c r="B43" s="7">
        <v>5</v>
      </c>
      <c r="C43" s="63" t="s">
        <v>542</v>
      </c>
      <c r="D43" s="9">
        <v>1993</v>
      </c>
      <c r="E43" s="9" t="s">
        <v>132</v>
      </c>
      <c r="F43" s="61">
        <v>0.04393518518518519</v>
      </c>
      <c r="G43" s="9">
        <v>5</v>
      </c>
      <c r="H43" s="9">
        <v>52</v>
      </c>
    </row>
    <row r="44" spans="2:8" ht="15">
      <c r="B44" s="7">
        <v>6</v>
      </c>
      <c r="C44" s="63" t="s">
        <v>543</v>
      </c>
      <c r="D44" s="9">
        <v>1992</v>
      </c>
      <c r="E44" s="9" t="s">
        <v>132</v>
      </c>
      <c r="F44" s="61">
        <v>0.04434027777777778</v>
      </c>
      <c r="G44" s="9">
        <v>6</v>
      </c>
      <c r="H44" s="9">
        <v>48</v>
      </c>
    </row>
    <row r="45" spans="2:8" ht="15">
      <c r="B45" s="7">
        <v>7</v>
      </c>
      <c r="C45" s="63" t="s">
        <v>544</v>
      </c>
      <c r="D45" s="9">
        <v>1990</v>
      </c>
      <c r="E45" s="9" t="s">
        <v>1</v>
      </c>
      <c r="F45" s="61">
        <v>0.044826388888888895</v>
      </c>
      <c r="G45" s="9">
        <v>7</v>
      </c>
      <c r="H45" s="9">
        <v>44</v>
      </c>
    </row>
    <row r="46" spans="2:8" ht="15">
      <c r="B46" s="7">
        <v>8</v>
      </c>
      <c r="C46" s="63" t="s">
        <v>438</v>
      </c>
      <c r="D46" s="9">
        <v>1991</v>
      </c>
      <c r="E46" s="9" t="s">
        <v>0</v>
      </c>
      <c r="F46" s="61">
        <v>0.04528935185185185</v>
      </c>
      <c r="G46" s="9">
        <v>8</v>
      </c>
      <c r="H46" s="9">
        <v>40</v>
      </c>
    </row>
    <row r="47" spans="2:8" ht="15">
      <c r="B47" s="7">
        <v>9</v>
      </c>
      <c r="C47" s="63" t="s">
        <v>545</v>
      </c>
      <c r="D47" s="9">
        <v>1984</v>
      </c>
      <c r="E47" s="9" t="s">
        <v>1</v>
      </c>
      <c r="F47" s="61">
        <v>0.04657407407407407</v>
      </c>
      <c r="G47" s="9">
        <v>9</v>
      </c>
      <c r="H47" s="9">
        <v>36</v>
      </c>
    </row>
    <row r="48" spans="2:8" ht="15">
      <c r="B48" s="7">
        <v>10</v>
      </c>
      <c r="C48" s="63" t="s">
        <v>546</v>
      </c>
      <c r="D48" s="9">
        <v>1994</v>
      </c>
      <c r="E48" s="9" t="s">
        <v>1</v>
      </c>
      <c r="F48" s="61">
        <v>0.047337962962962964</v>
      </c>
      <c r="G48" s="9">
        <v>10</v>
      </c>
      <c r="H48" s="9">
        <v>32</v>
      </c>
    </row>
    <row r="49" spans="2:8" ht="15">
      <c r="B49" s="7">
        <v>11</v>
      </c>
      <c r="C49" s="63" t="s">
        <v>547</v>
      </c>
      <c r="D49" s="9">
        <v>1993</v>
      </c>
      <c r="E49" s="9" t="s">
        <v>1</v>
      </c>
      <c r="F49" s="61">
        <v>0.047511574074074074</v>
      </c>
      <c r="G49" s="9">
        <v>11</v>
      </c>
      <c r="H49" s="9">
        <v>30</v>
      </c>
    </row>
    <row r="50" spans="2:8" ht="15">
      <c r="B50" s="7">
        <v>12</v>
      </c>
      <c r="C50" s="63" t="s">
        <v>463</v>
      </c>
      <c r="D50" s="9">
        <v>1989</v>
      </c>
      <c r="E50" s="9" t="s">
        <v>0</v>
      </c>
      <c r="F50" s="61">
        <v>0.053981481481481484</v>
      </c>
      <c r="G50" s="9">
        <v>12</v>
      </c>
      <c r="H50" s="9">
        <v>28</v>
      </c>
    </row>
    <row r="51" spans="2:8" ht="15">
      <c r="B51" s="7">
        <v>13</v>
      </c>
      <c r="C51" s="63" t="s">
        <v>548</v>
      </c>
      <c r="D51" s="9">
        <v>1988</v>
      </c>
      <c r="E51" s="9" t="s">
        <v>2</v>
      </c>
      <c r="F51" s="61">
        <v>0.054502314814814816</v>
      </c>
      <c r="G51" s="9">
        <v>13</v>
      </c>
      <c r="H51" s="9">
        <v>26</v>
      </c>
    </row>
    <row r="52" spans="2:8" ht="15">
      <c r="B52" s="7">
        <v>14</v>
      </c>
      <c r="C52" s="63" t="s">
        <v>549</v>
      </c>
      <c r="D52" s="9">
        <v>1988</v>
      </c>
      <c r="E52" s="9" t="s">
        <v>132</v>
      </c>
      <c r="F52" s="61">
        <v>0.05462962962962963</v>
      </c>
      <c r="G52" s="9">
        <v>14</v>
      </c>
      <c r="H52" s="9">
        <v>24</v>
      </c>
    </row>
    <row r="53" spans="2:8" ht="15">
      <c r="B53" s="14"/>
      <c r="C53" s="3"/>
      <c r="D53" s="3"/>
      <c r="E53" s="3"/>
      <c r="H53" s="17"/>
    </row>
    <row r="54" spans="2:8" ht="15">
      <c r="B54" s="114" t="s">
        <v>87</v>
      </c>
      <c r="C54" s="115"/>
      <c r="D54" s="115"/>
      <c r="E54" s="58" t="s">
        <v>24</v>
      </c>
      <c r="F54" s="41" t="s">
        <v>567</v>
      </c>
      <c r="G54" s="42"/>
      <c r="H54" s="12"/>
    </row>
    <row r="55" spans="2:8" ht="15">
      <c r="B55" s="2"/>
      <c r="C55" s="3"/>
      <c r="D55" s="3"/>
      <c r="H55" s="12"/>
    </row>
    <row r="56" spans="2:8" ht="48" customHeight="1">
      <c r="B56" s="160" t="s">
        <v>29</v>
      </c>
      <c r="C56" s="160" t="s">
        <v>11</v>
      </c>
      <c r="D56" s="160" t="s">
        <v>12</v>
      </c>
      <c r="E56" s="160" t="s">
        <v>20</v>
      </c>
      <c r="F56" s="155" t="s">
        <v>166</v>
      </c>
      <c r="G56" s="36" t="s">
        <v>167</v>
      </c>
      <c r="H56" s="35" t="s">
        <v>165</v>
      </c>
    </row>
    <row r="57" spans="2:8" ht="15">
      <c r="B57" s="7">
        <v>1</v>
      </c>
      <c r="C57" s="63" t="s">
        <v>3</v>
      </c>
      <c r="D57" s="9">
        <v>1980</v>
      </c>
      <c r="E57" s="9" t="s">
        <v>2</v>
      </c>
      <c r="F57" s="161">
        <v>0.03958217592592592</v>
      </c>
      <c r="G57" s="159">
        <v>1</v>
      </c>
      <c r="H57" s="9">
        <v>100</v>
      </c>
    </row>
    <row r="58" spans="2:8" ht="15">
      <c r="B58" s="7">
        <v>2</v>
      </c>
      <c r="C58" s="63" t="s">
        <v>52</v>
      </c>
      <c r="D58" s="9">
        <v>1980</v>
      </c>
      <c r="E58" s="9" t="s">
        <v>0</v>
      </c>
      <c r="F58" s="156">
        <v>0.04396990740740741</v>
      </c>
      <c r="G58" s="159">
        <v>2</v>
      </c>
      <c r="H58" s="9">
        <v>80</v>
      </c>
    </row>
    <row r="59" spans="2:8" ht="15">
      <c r="B59" s="7">
        <v>3</v>
      </c>
      <c r="C59" s="63" t="s">
        <v>13</v>
      </c>
      <c r="D59" s="9">
        <v>1977</v>
      </c>
      <c r="E59" s="9" t="s">
        <v>2</v>
      </c>
      <c r="F59" s="156">
        <v>0.04472222222222222</v>
      </c>
      <c r="G59" s="159">
        <v>3</v>
      </c>
      <c r="H59" s="9">
        <v>60</v>
      </c>
    </row>
    <row r="60" spans="2:8" ht="15">
      <c r="B60" s="7">
        <v>4</v>
      </c>
      <c r="C60" s="63" t="s">
        <v>550</v>
      </c>
      <c r="D60" s="9">
        <v>1979</v>
      </c>
      <c r="E60" s="9" t="s">
        <v>0</v>
      </c>
      <c r="F60" s="156">
        <v>0.0453587962962963</v>
      </c>
      <c r="G60" s="159">
        <v>4</v>
      </c>
      <c r="H60" s="9">
        <v>56</v>
      </c>
    </row>
    <row r="61" spans="2:8" ht="15">
      <c r="B61" s="7">
        <v>5</v>
      </c>
      <c r="C61" s="63" t="s">
        <v>551</v>
      </c>
      <c r="D61" s="9">
        <v>1980</v>
      </c>
      <c r="E61" s="9" t="s">
        <v>172</v>
      </c>
      <c r="F61" s="156">
        <v>0.04649305555555555</v>
      </c>
      <c r="G61" s="159">
        <v>5</v>
      </c>
      <c r="H61" s="9">
        <v>52</v>
      </c>
    </row>
    <row r="62" spans="2:8" ht="15">
      <c r="B62" s="7">
        <v>6</v>
      </c>
      <c r="C62" s="63" t="s">
        <v>552</v>
      </c>
      <c r="D62" s="9">
        <v>1976</v>
      </c>
      <c r="E62" s="9" t="s">
        <v>2</v>
      </c>
      <c r="F62" s="156">
        <v>0.055497685185185185</v>
      </c>
      <c r="G62" s="159">
        <v>6</v>
      </c>
      <c r="H62" s="9">
        <v>48</v>
      </c>
    </row>
    <row r="63" spans="3:4" ht="15">
      <c r="C63" s="3"/>
      <c r="D63" s="3"/>
    </row>
    <row r="64" spans="2:7" ht="15">
      <c r="B64" s="114" t="s">
        <v>88</v>
      </c>
      <c r="C64" s="115"/>
      <c r="D64" s="115"/>
      <c r="E64" s="58" t="s">
        <v>24</v>
      </c>
      <c r="F64" s="41" t="s">
        <v>571</v>
      </c>
      <c r="G64" s="42"/>
    </row>
    <row r="65" spans="2:4" ht="15">
      <c r="B65" s="2"/>
      <c r="C65" s="3"/>
      <c r="D65" s="3"/>
    </row>
    <row r="66" spans="2:8" ht="30">
      <c r="B66" s="5" t="s">
        <v>29</v>
      </c>
      <c r="C66" s="5" t="s">
        <v>11</v>
      </c>
      <c r="D66" s="5" t="s">
        <v>12</v>
      </c>
      <c r="E66" s="5" t="s">
        <v>20</v>
      </c>
      <c r="F66" s="36" t="s">
        <v>166</v>
      </c>
      <c r="G66" s="36" t="s">
        <v>167</v>
      </c>
      <c r="H66" s="35" t="s">
        <v>165</v>
      </c>
    </row>
    <row r="67" spans="2:8" ht="15">
      <c r="B67" s="7">
        <v>1</v>
      </c>
      <c r="C67" s="63" t="s">
        <v>139</v>
      </c>
      <c r="D67" s="9">
        <v>1965</v>
      </c>
      <c r="E67" s="9" t="s">
        <v>132</v>
      </c>
      <c r="F67" s="156">
        <v>0.04387731481481482</v>
      </c>
      <c r="G67" s="159">
        <v>1</v>
      </c>
      <c r="H67" s="9">
        <v>100</v>
      </c>
    </row>
    <row r="68" spans="2:8" ht="15">
      <c r="B68" s="7">
        <v>2</v>
      </c>
      <c r="C68" s="63" t="s">
        <v>553</v>
      </c>
      <c r="D68" s="9">
        <v>1965</v>
      </c>
      <c r="E68" s="9" t="s">
        <v>0</v>
      </c>
      <c r="F68" s="156">
        <v>0.04582175925925926</v>
      </c>
      <c r="G68" s="159">
        <v>2</v>
      </c>
      <c r="H68" s="9">
        <v>80</v>
      </c>
    </row>
    <row r="69" spans="2:8" ht="15">
      <c r="B69" s="7">
        <v>3</v>
      </c>
      <c r="C69" s="63" t="s">
        <v>554</v>
      </c>
      <c r="D69" s="9">
        <v>1966</v>
      </c>
      <c r="E69" s="9" t="s">
        <v>0</v>
      </c>
      <c r="F69" s="156">
        <v>0.05115740740740741</v>
      </c>
      <c r="G69" s="159">
        <v>3</v>
      </c>
      <c r="H69" s="9">
        <v>60</v>
      </c>
    </row>
    <row r="70" spans="2:8" ht="15">
      <c r="B70" s="7">
        <v>4</v>
      </c>
      <c r="C70" s="63" t="s">
        <v>555</v>
      </c>
      <c r="D70" s="9">
        <v>1958</v>
      </c>
      <c r="E70" s="9" t="s">
        <v>2</v>
      </c>
      <c r="F70" s="156">
        <v>0.05130787037037037</v>
      </c>
      <c r="G70" s="159">
        <v>4</v>
      </c>
      <c r="H70" s="9">
        <v>56</v>
      </c>
    </row>
    <row r="71" spans="2:8" ht="15">
      <c r="B71" s="7">
        <v>5</v>
      </c>
      <c r="C71" s="63" t="s">
        <v>556</v>
      </c>
      <c r="D71" s="9">
        <v>1973</v>
      </c>
      <c r="E71" s="9" t="s">
        <v>0</v>
      </c>
      <c r="F71" s="156">
        <v>0.05516203703703704</v>
      </c>
      <c r="G71" s="159">
        <v>5</v>
      </c>
      <c r="H71" s="9">
        <v>52</v>
      </c>
    </row>
    <row r="72" spans="2:7" ht="15">
      <c r="B72" s="14"/>
      <c r="C72" s="4"/>
      <c r="D72" s="15"/>
      <c r="E72" s="15"/>
      <c r="F72" s="4"/>
      <c r="G72" s="4"/>
    </row>
    <row r="73" spans="2:7" ht="15">
      <c r="B73" s="114" t="s">
        <v>89</v>
      </c>
      <c r="C73" s="115"/>
      <c r="D73" s="115"/>
      <c r="E73" s="58" t="s">
        <v>24</v>
      </c>
      <c r="F73" s="41" t="s">
        <v>568</v>
      </c>
      <c r="G73" s="42"/>
    </row>
    <row r="74" spans="2:4" ht="15">
      <c r="B74" s="2"/>
      <c r="C74" s="3"/>
      <c r="D74" s="3"/>
    </row>
    <row r="75" spans="2:8" ht="29.25" customHeight="1">
      <c r="B75" s="5" t="s">
        <v>29</v>
      </c>
      <c r="C75" s="5" t="s">
        <v>11</v>
      </c>
      <c r="D75" s="5" t="s">
        <v>12</v>
      </c>
      <c r="E75" s="5" t="s">
        <v>20</v>
      </c>
      <c r="F75" s="155" t="s">
        <v>166</v>
      </c>
      <c r="G75" s="36" t="s">
        <v>167</v>
      </c>
      <c r="H75" s="35" t="s">
        <v>165</v>
      </c>
    </row>
    <row r="76" spans="2:8" ht="15">
      <c r="B76" s="7">
        <v>1</v>
      </c>
      <c r="C76" s="63" t="s">
        <v>557</v>
      </c>
      <c r="D76" s="9">
        <v>1954</v>
      </c>
      <c r="E76" s="9" t="s">
        <v>2</v>
      </c>
      <c r="F76" s="162">
        <v>20.04</v>
      </c>
      <c r="G76" s="159">
        <v>1</v>
      </c>
      <c r="H76" s="9">
        <v>100</v>
      </c>
    </row>
    <row r="77" spans="2:8" ht="15">
      <c r="B77" s="7">
        <v>2</v>
      </c>
      <c r="C77" s="63" t="s">
        <v>199</v>
      </c>
      <c r="D77" s="9">
        <v>1955</v>
      </c>
      <c r="E77" s="9" t="s">
        <v>2</v>
      </c>
      <c r="F77" s="162">
        <v>21.07</v>
      </c>
      <c r="G77" s="159">
        <v>2</v>
      </c>
      <c r="H77" s="9">
        <v>80</v>
      </c>
    </row>
    <row r="78" spans="2:8" ht="15">
      <c r="B78" s="7">
        <v>3</v>
      </c>
      <c r="C78" s="63" t="s">
        <v>558</v>
      </c>
      <c r="D78" s="9">
        <v>1958</v>
      </c>
      <c r="E78" s="9" t="s">
        <v>0</v>
      </c>
      <c r="F78" s="162">
        <v>21.11</v>
      </c>
      <c r="G78" s="159">
        <v>3</v>
      </c>
      <c r="H78" s="9">
        <v>60</v>
      </c>
    </row>
    <row r="79" spans="2:8" ht="15">
      <c r="B79" s="7">
        <v>4</v>
      </c>
      <c r="C79" s="63" t="s">
        <v>559</v>
      </c>
      <c r="D79" s="9">
        <v>1961</v>
      </c>
      <c r="E79" s="9" t="s">
        <v>2</v>
      </c>
      <c r="F79" s="162">
        <v>22.1</v>
      </c>
      <c r="G79" s="159">
        <v>4</v>
      </c>
      <c r="H79" s="9">
        <v>56</v>
      </c>
    </row>
    <row r="80" spans="2:8" ht="15">
      <c r="B80" s="7">
        <v>5</v>
      </c>
      <c r="C80" s="63" t="s">
        <v>54</v>
      </c>
      <c r="D80" s="9">
        <v>1957</v>
      </c>
      <c r="E80" s="9" t="s">
        <v>0</v>
      </c>
      <c r="F80" s="162">
        <v>22.37</v>
      </c>
      <c r="G80" s="159">
        <v>5</v>
      </c>
      <c r="H80" s="9">
        <v>52</v>
      </c>
    </row>
    <row r="81" spans="3:5" s="4" customFormat="1" ht="15">
      <c r="C81" s="15"/>
      <c r="D81" s="15"/>
      <c r="E81" s="15"/>
    </row>
    <row r="82" spans="2:7" ht="15">
      <c r="B82" s="114" t="s">
        <v>137</v>
      </c>
      <c r="C82" s="115"/>
      <c r="D82" s="115"/>
      <c r="E82" s="58" t="s">
        <v>24</v>
      </c>
      <c r="F82" s="41" t="s">
        <v>566</v>
      </c>
      <c r="G82" s="42"/>
    </row>
    <row r="83" spans="2:4" ht="15">
      <c r="B83" s="2"/>
      <c r="C83" s="3"/>
      <c r="D83" s="3"/>
    </row>
    <row r="84" spans="2:8" ht="30">
      <c r="B84" s="5" t="s">
        <v>29</v>
      </c>
      <c r="C84" s="5" t="s">
        <v>11</v>
      </c>
      <c r="D84" s="5" t="s">
        <v>12</v>
      </c>
      <c r="E84" s="5" t="s">
        <v>20</v>
      </c>
      <c r="F84" s="36" t="s">
        <v>166</v>
      </c>
      <c r="G84" s="36" t="s">
        <v>167</v>
      </c>
      <c r="H84" s="35" t="s">
        <v>165</v>
      </c>
    </row>
    <row r="85" spans="2:8" ht="15">
      <c r="B85" s="7">
        <v>1</v>
      </c>
      <c r="C85" s="63" t="s">
        <v>557</v>
      </c>
      <c r="D85" s="9">
        <v>1954</v>
      </c>
      <c r="E85" s="9" t="s">
        <v>2</v>
      </c>
      <c r="F85" s="162">
        <v>20.04</v>
      </c>
      <c r="G85" s="159">
        <v>1</v>
      </c>
      <c r="H85" s="9">
        <v>100</v>
      </c>
    </row>
    <row r="86" spans="2:8" ht="15">
      <c r="B86" s="7">
        <v>2</v>
      </c>
      <c r="C86" s="63" t="s">
        <v>560</v>
      </c>
      <c r="D86" s="9">
        <v>1946</v>
      </c>
      <c r="E86" s="9" t="s">
        <v>172</v>
      </c>
      <c r="F86" s="162">
        <v>24.42</v>
      </c>
      <c r="G86" s="159">
        <v>2</v>
      </c>
      <c r="H86" s="9">
        <v>80</v>
      </c>
    </row>
    <row r="87" spans="2:8" ht="15">
      <c r="B87" s="7">
        <v>3</v>
      </c>
      <c r="C87" s="63" t="s">
        <v>561</v>
      </c>
      <c r="D87" s="9">
        <v>1947</v>
      </c>
      <c r="E87" s="9" t="s">
        <v>1</v>
      </c>
      <c r="F87" s="162">
        <v>26.35</v>
      </c>
      <c r="G87" s="159">
        <v>3</v>
      </c>
      <c r="H87" s="9">
        <v>60</v>
      </c>
    </row>
    <row r="88" spans="2:8" ht="15">
      <c r="B88" s="7">
        <v>4</v>
      </c>
      <c r="C88" s="63" t="s">
        <v>562</v>
      </c>
      <c r="D88" s="9">
        <v>1939</v>
      </c>
      <c r="E88" s="9" t="s">
        <v>2</v>
      </c>
      <c r="F88" s="162">
        <v>27.06</v>
      </c>
      <c r="G88" s="159">
        <v>4</v>
      </c>
      <c r="H88" s="9">
        <v>56</v>
      </c>
    </row>
    <row r="89" spans="2:8" ht="15">
      <c r="B89" s="7">
        <v>5</v>
      </c>
      <c r="C89" s="63" t="s">
        <v>563</v>
      </c>
      <c r="D89" s="9">
        <v>1941</v>
      </c>
      <c r="E89" s="9" t="s">
        <v>2</v>
      </c>
      <c r="F89" s="162">
        <v>29.06</v>
      </c>
      <c r="G89" s="159">
        <v>5</v>
      </c>
      <c r="H89" s="9">
        <v>52</v>
      </c>
    </row>
    <row r="90" spans="2:4" ht="15">
      <c r="B90" s="14"/>
      <c r="C90" s="3"/>
      <c r="D90" s="3"/>
    </row>
    <row r="91" spans="2:7" ht="15">
      <c r="B91" s="53" t="s">
        <v>101</v>
      </c>
      <c r="C91" s="19"/>
      <c r="D91" s="21"/>
      <c r="E91" s="21"/>
      <c r="F91" s="21"/>
      <c r="G91" s="21"/>
    </row>
    <row r="92" spans="3:7" ht="15">
      <c r="C92" s="1"/>
      <c r="D92" s="1"/>
      <c r="E92" s="1"/>
      <c r="F92" s="1"/>
      <c r="G92" s="1"/>
    </row>
    <row r="93" spans="2:7" ht="15">
      <c r="B93" s="114" t="s">
        <v>28</v>
      </c>
      <c r="C93" s="115"/>
      <c r="D93" s="115"/>
      <c r="E93" s="58" t="s">
        <v>24</v>
      </c>
      <c r="F93" s="41" t="s">
        <v>566</v>
      </c>
      <c r="G93" s="42"/>
    </row>
    <row r="94" spans="3:4" ht="15">
      <c r="C94" s="3"/>
      <c r="D94" s="3"/>
    </row>
    <row r="95" spans="2:8" ht="30">
      <c r="B95" s="5" t="s">
        <v>29</v>
      </c>
      <c r="C95" s="5" t="s">
        <v>11</v>
      </c>
      <c r="D95" s="5" t="s">
        <v>12</v>
      </c>
      <c r="E95" s="5" t="s">
        <v>20</v>
      </c>
      <c r="F95" s="36" t="s">
        <v>166</v>
      </c>
      <c r="G95" s="36" t="s">
        <v>167</v>
      </c>
      <c r="H95" s="35" t="s">
        <v>165</v>
      </c>
    </row>
    <row r="96" spans="2:8" ht="15">
      <c r="B96" s="9">
        <v>1</v>
      </c>
      <c r="C96" s="63" t="s">
        <v>109</v>
      </c>
      <c r="D96" s="9">
        <v>1996</v>
      </c>
      <c r="E96" s="9" t="s">
        <v>2</v>
      </c>
      <c r="F96" s="153">
        <v>21.02</v>
      </c>
      <c r="G96" s="9">
        <v>1</v>
      </c>
      <c r="H96" s="9">
        <v>100</v>
      </c>
    </row>
    <row r="97" spans="2:8" ht="15">
      <c r="B97" s="9">
        <v>2</v>
      </c>
      <c r="C97" s="63" t="s">
        <v>495</v>
      </c>
      <c r="D97" s="9">
        <v>1998</v>
      </c>
      <c r="E97" s="9" t="s">
        <v>2</v>
      </c>
      <c r="F97" s="153">
        <v>21.09</v>
      </c>
      <c r="G97" s="9">
        <v>2</v>
      </c>
      <c r="H97" s="9">
        <v>80</v>
      </c>
    </row>
    <row r="98" spans="2:8" ht="15">
      <c r="B98" s="9">
        <v>3</v>
      </c>
      <c r="C98" s="63" t="s">
        <v>505</v>
      </c>
      <c r="D98" s="9">
        <v>1996</v>
      </c>
      <c r="E98" s="9" t="s">
        <v>2</v>
      </c>
      <c r="F98" s="153">
        <v>21.14</v>
      </c>
      <c r="G98" s="9">
        <v>3</v>
      </c>
      <c r="H98" s="9">
        <v>60</v>
      </c>
    </row>
    <row r="99" spans="2:8" ht="15">
      <c r="B99" s="9">
        <v>4</v>
      </c>
      <c r="C99" s="63" t="s">
        <v>496</v>
      </c>
      <c r="D99" s="9">
        <v>1999</v>
      </c>
      <c r="E99" s="9" t="s">
        <v>2</v>
      </c>
      <c r="F99" s="153">
        <v>21.2</v>
      </c>
      <c r="G99" s="9">
        <v>4</v>
      </c>
      <c r="H99" s="9">
        <v>56</v>
      </c>
    </row>
    <row r="100" spans="2:8" ht="15">
      <c r="B100" s="9">
        <v>5</v>
      </c>
      <c r="C100" s="63" t="s">
        <v>506</v>
      </c>
      <c r="D100" s="9">
        <v>1997</v>
      </c>
      <c r="E100" s="9" t="s">
        <v>2</v>
      </c>
      <c r="F100" s="153">
        <v>21.39</v>
      </c>
      <c r="G100" s="9">
        <v>5</v>
      </c>
      <c r="H100" s="9">
        <v>52</v>
      </c>
    </row>
    <row r="101" spans="2:8" ht="15">
      <c r="B101" s="9">
        <v>6</v>
      </c>
      <c r="C101" s="63" t="s">
        <v>497</v>
      </c>
      <c r="D101" s="9">
        <v>1998</v>
      </c>
      <c r="E101" s="9" t="s">
        <v>2</v>
      </c>
      <c r="F101" s="153">
        <v>21.42</v>
      </c>
      <c r="G101" s="9">
        <v>6</v>
      </c>
      <c r="H101" s="9">
        <v>48</v>
      </c>
    </row>
    <row r="102" spans="2:8" ht="15">
      <c r="B102" s="9">
        <v>7</v>
      </c>
      <c r="C102" s="63" t="s">
        <v>498</v>
      </c>
      <c r="D102" s="9">
        <v>1999</v>
      </c>
      <c r="E102" s="9" t="s">
        <v>2</v>
      </c>
      <c r="F102" s="153">
        <v>21.45</v>
      </c>
      <c r="G102" s="9">
        <v>7</v>
      </c>
      <c r="H102" s="9">
        <v>44</v>
      </c>
    </row>
    <row r="103" spans="2:8" ht="15">
      <c r="B103" s="9">
        <v>8</v>
      </c>
      <c r="C103" s="63" t="s">
        <v>499</v>
      </c>
      <c r="D103" s="9">
        <v>1999</v>
      </c>
      <c r="E103" s="9" t="s">
        <v>2</v>
      </c>
      <c r="F103" s="153">
        <v>21.55</v>
      </c>
      <c r="G103" s="9">
        <v>8</v>
      </c>
      <c r="H103" s="9">
        <v>40</v>
      </c>
    </row>
    <row r="104" spans="2:8" ht="15">
      <c r="B104" s="9">
        <v>9</v>
      </c>
      <c r="C104" s="63" t="s">
        <v>500</v>
      </c>
      <c r="D104" s="9">
        <v>1998</v>
      </c>
      <c r="E104" s="9" t="s">
        <v>2</v>
      </c>
      <c r="F104" s="153">
        <v>22.26</v>
      </c>
      <c r="G104" s="9">
        <v>9</v>
      </c>
      <c r="H104" s="9">
        <v>36</v>
      </c>
    </row>
    <row r="105" spans="2:8" ht="15">
      <c r="B105" s="9">
        <v>10</v>
      </c>
      <c r="C105" s="63" t="s">
        <v>509</v>
      </c>
      <c r="D105" s="9">
        <v>1994</v>
      </c>
      <c r="E105" s="9" t="s">
        <v>1</v>
      </c>
      <c r="F105" s="153">
        <v>22.32</v>
      </c>
      <c r="G105" s="9">
        <v>10</v>
      </c>
      <c r="H105" s="9">
        <v>32</v>
      </c>
    </row>
    <row r="106" spans="2:8" ht="15">
      <c r="B106" s="9">
        <v>11</v>
      </c>
      <c r="C106" s="63" t="s">
        <v>501</v>
      </c>
      <c r="D106" s="9">
        <v>1999</v>
      </c>
      <c r="E106" s="9" t="s">
        <v>2</v>
      </c>
      <c r="F106" s="153">
        <v>22.47</v>
      </c>
      <c r="G106" s="9">
        <v>11</v>
      </c>
      <c r="H106" s="9">
        <v>30</v>
      </c>
    </row>
    <row r="107" spans="2:8" ht="15">
      <c r="B107" s="9">
        <v>12</v>
      </c>
      <c r="C107" s="63" t="s">
        <v>507</v>
      </c>
      <c r="D107" s="9">
        <v>1997</v>
      </c>
      <c r="E107" s="9" t="s">
        <v>2</v>
      </c>
      <c r="F107" s="153">
        <v>22.56</v>
      </c>
      <c r="G107" s="9">
        <v>12</v>
      </c>
      <c r="H107" s="9">
        <v>28</v>
      </c>
    </row>
    <row r="108" spans="2:8" ht="15">
      <c r="B108" s="9">
        <v>13</v>
      </c>
      <c r="C108" s="63" t="s">
        <v>502</v>
      </c>
      <c r="D108" s="9">
        <v>1999</v>
      </c>
      <c r="E108" s="9" t="s">
        <v>2</v>
      </c>
      <c r="F108" s="153">
        <v>23.49</v>
      </c>
      <c r="G108" s="9">
        <v>13</v>
      </c>
      <c r="H108" s="9">
        <v>26</v>
      </c>
    </row>
    <row r="109" spans="2:8" ht="15">
      <c r="B109" s="9">
        <v>14</v>
      </c>
      <c r="C109" s="63" t="s">
        <v>503</v>
      </c>
      <c r="D109" s="9">
        <v>1998</v>
      </c>
      <c r="E109" s="9" t="s">
        <v>2</v>
      </c>
      <c r="F109" s="153">
        <v>23.5</v>
      </c>
      <c r="G109" s="9">
        <v>14</v>
      </c>
      <c r="H109" s="9">
        <v>24</v>
      </c>
    </row>
    <row r="110" spans="2:8" ht="15">
      <c r="B110" s="9">
        <v>15</v>
      </c>
      <c r="C110" s="63" t="s">
        <v>504</v>
      </c>
      <c r="D110" s="9">
        <v>1999</v>
      </c>
      <c r="E110" s="9" t="s">
        <v>1</v>
      </c>
      <c r="F110" s="153">
        <v>24.06</v>
      </c>
      <c r="G110" s="9">
        <v>15</v>
      </c>
      <c r="H110" s="9">
        <v>22</v>
      </c>
    </row>
    <row r="111" spans="2:8" ht="15">
      <c r="B111" s="9">
        <v>16</v>
      </c>
      <c r="C111" s="63" t="s">
        <v>508</v>
      </c>
      <c r="D111" s="9">
        <v>1996</v>
      </c>
      <c r="E111" s="9" t="s">
        <v>2</v>
      </c>
      <c r="F111" s="153">
        <v>29.05</v>
      </c>
      <c r="G111" s="9">
        <v>16</v>
      </c>
      <c r="H111" s="9">
        <v>20</v>
      </c>
    </row>
    <row r="112" spans="2:8" ht="15">
      <c r="B112" s="14"/>
      <c r="C112" s="3"/>
      <c r="D112" s="3"/>
      <c r="G112" s="59"/>
      <c r="H112" s="17"/>
    </row>
    <row r="113" spans="2:7" ht="15">
      <c r="B113" s="114" t="s">
        <v>86</v>
      </c>
      <c r="C113" s="115"/>
      <c r="D113" s="115"/>
      <c r="E113" s="58" t="s">
        <v>24</v>
      </c>
      <c r="F113" s="41" t="s">
        <v>567</v>
      </c>
      <c r="G113" s="42"/>
    </row>
    <row r="114" spans="2:4" ht="15">
      <c r="B114" s="2"/>
      <c r="C114" s="3"/>
      <c r="D114" s="3"/>
    </row>
    <row r="115" spans="2:8" ht="30">
      <c r="B115" s="5" t="s">
        <v>29</v>
      </c>
      <c r="C115" s="5" t="s">
        <v>11</v>
      </c>
      <c r="D115" s="5" t="s">
        <v>12</v>
      </c>
      <c r="E115" s="5" t="s">
        <v>20</v>
      </c>
      <c r="F115" s="155" t="s">
        <v>166</v>
      </c>
      <c r="G115" s="36" t="s">
        <v>167</v>
      </c>
      <c r="H115" s="35" t="s">
        <v>165</v>
      </c>
    </row>
    <row r="116" spans="2:8" ht="15.75" customHeight="1">
      <c r="B116" s="9">
        <v>1</v>
      </c>
      <c r="C116" s="63" t="s">
        <v>510</v>
      </c>
      <c r="D116" s="9">
        <v>1990</v>
      </c>
      <c r="E116" s="157" t="s">
        <v>1</v>
      </c>
      <c r="F116" s="156">
        <v>0.047997685185185185</v>
      </c>
      <c r="G116" s="154">
        <v>1</v>
      </c>
      <c r="H116" s="9">
        <v>100</v>
      </c>
    </row>
    <row r="117" spans="2:8" ht="16.5" customHeight="1">
      <c r="B117" s="9">
        <v>2</v>
      </c>
      <c r="C117" s="63" t="s">
        <v>511</v>
      </c>
      <c r="D117" s="9">
        <v>1984</v>
      </c>
      <c r="E117" s="157" t="s">
        <v>1</v>
      </c>
      <c r="F117" s="156">
        <v>0.04854166666666667</v>
      </c>
      <c r="G117" s="154">
        <v>2</v>
      </c>
      <c r="H117" s="9">
        <v>80</v>
      </c>
    </row>
    <row r="118" spans="2:8" ht="15">
      <c r="B118" s="9">
        <v>3</v>
      </c>
      <c r="C118" s="63" t="s">
        <v>143</v>
      </c>
      <c r="D118" s="9">
        <v>1984</v>
      </c>
      <c r="E118" s="157" t="s">
        <v>0</v>
      </c>
      <c r="F118" s="156">
        <v>0.04974537037037038</v>
      </c>
      <c r="G118" s="154">
        <v>3</v>
      </c>
      <c r="H118" s="9">
        <v>60</v>
      </c>
    </row>
    <row r="119" spans="2:8" ht="15">
      <c r="B119" s="9">
        <v>4</v>
      </c>
      <c r="C119" s="63" t="s">
        <v>332</v>
      </c>
      <c r="D119" s="9">
        <v>1989</v>
      </c>
      <c r="E119" s="157" t="s">
        <v>2</v>
      </c>
      <c r="F119" s="156">
        <v>0.053159722222222226</v>
      </c>
      <c r="G119" s="154">
        <v>4</v>
      </c>
      <c r="H119" s="9">
        <v>56</v>
      </c>
    </row>
    <row r="120" spans="2:7" ht="15">
      <c r="B120" s="14"/>
      <c r="C120" s="4"/>
      <c r="D120" s="15"/>
      <c r="E120" s="15"/>
      <c r="F120" s="15"/>
      <c r="G120" s="15"/>
    </row>
    <row r="121" spans="2:7" ht="15">
      <c r="B121" s="114" t="s">
        <v>88</v>
      </c>
      <c r="C121" s="115"/>
      <c r="D121" s="115"/>
      <c r="E121" s="58" t="s">
        <v>24</v>
      </c>
      <c r="F121" s="41" t="s">
        <v>566</v>
      </c>
      <c r="G121" s="42"/>
    </row>
    <row r="122" spans="2:4" ht="15">
      <c r="B122" s="2"/>
      <c r="C122" s="3"/>
      <c r="D122" s="3"/>
    </row>
    <row r="123" spans="2:8" ht="30">
      <c r="B123" s="5" t="s">
        <v>29</v>
      </c>
      <c r="C123" s="5" t="s">
        <v>11</v>
      </c>
      <c r="D123" s="5" t="s">
        <v>12</v>
      </c>
      <c r="E123" s="5" t="s">
        <v>20</v>
      </c>
      <c r="F123" s="36" t="s">
        <v>166</v>
      </c>
      <c r="G123" s="36" t="s">
        <v>167</v>
      </c>
      <c r="H123" s="35" t="s">
        <v>165</v>
      </c>
    </row>
    <row r="124" spans="2:8" ht="15">
      <c r="B124" s="7">
        <v>1</v>
      </c>
      <c r="C124" s="9" t="s">
        <v>513</v>
      </c>
      <c r="D124" s="9">
        <v>1965</v>
      </c>
      <c r="E124" s="157" t="s">
        <v>1</v>
      </c>
      <c r="F124" s="153">
        <v>26.52</v>
      </c>
      <c r="G124" s="9">
        <v>1</v>
      </c>
      <c r="H124" s="60">
        <v>100</v>
      </c>
    </row>
    <row r="125" spans="3:4" ht="15">
      <c r="C125" s="3"/>
      <c r="D125" s="3"/>
    </row>
    <row r="126" spans="2:7" ht="15">
      <c r="B126" s="114" t="s">
        <v>89</v>
      </c>
      <c r="C126" s="115"/>
      <c r="D126" s="115"/>
      <c r="E126" s="58" t="s">
        <v>24</v>
      </c>
      <c r="F126" s="41" t="s">
        <v>568</v>
      </c>
      <c r="G126" s="42"/>
    </row>
    <row r="128" spans="2:8" ht="30">
      <c r="B128" s="5" t="s">
        <v>29</v>
      </c>
      <c r="C128" s="5" t="s">
        <v>11</v>
      </c>
      <c r="D128" s="5" t="s">
        <v>12</v>
      </c>
      <c r="E128" s="5" t="s">
        <v>20</v>
      </c>
      <c r="F128" s="36" t="s">
        <v>166</v>
      </c>
      <c r="G128" s="36" t="s">
        <v>167</v>
      </c>
      <c r="H128" s="35" t="s">
        <v>165</v>
      </c>
    </row>
    <row r="129" spans="2:8" ht="15">
      <c r="B129" s="7">
        <v>1</v>
      </c>
      <c r="C129" s="9" t="s">
        <v>512</v>
      </c>
      <c r="D129" s="9">
        <v>1963</v>
      </c>
      <c r="E129" s="157" t="s">
        <v>1</v>
      </c>
      <c r="F129" s="153">
        <v>27.04</v>
      </c>
      <c r="G129" s="9">
        <v>1</v>
      </c>
      <c r="H129" s="60">
        <v>100</v>
      </c>
    </row>
    <row r="131" spans="2:7" ht="15">
      <c r="B131" s="114" t="s">
        <v>137</v>
      </c>
      <c r="C131" s="115"/>
      <c r="D131" s="115"/>
      <c r="E131" s="58" t="s">
        <v>24</v>
      </c>
      <c r="F131" s="41" t="s">
        <v>566</v>
      </c>
      <c r="G131" s="42"/>
    </row>
    <row r="133" spans="2:8" ht="30">
      <c r="B133" s="5" t="s">
        <v>29</v>
      </c>
      <c r="C133" s="5" t="s">
        <v>11</v>
      </c>
      <c r="D133" s="5" t="s">
        <v>12</v>
      </c>
      <c r="E133" s="5" t="s">
        <v>20</v>
      </c>
      <c r="F133" s="36" t="s">
        <v>166</v>
      </c>
      <c r="G133" s="36" t="s">
        <v>167</v>
      </c>
      <c r="H133" s="35" t="s">
        <v>165</v>
      </c>
    </row>
    <row r="134" spans="2:8" ht="15">
      <c r="B134" s="7">
        <v>1</v>
      </c>
      <c r="C134" s="9" t="s">
        <v>514</v>
      </c>
      <c r="D134" s="9">
        <v>1949</v>
      </c>
      <c r="E134" s="157" t="s">
        <v>569</v>
      </c>
      <c r="F134" s="153">
        <v>24</v>
      </c>
      <c r="G134" s="9">
        <v>1</v>
      </c>
      <c r="H134" s="60">
        <v>100</v>
      </c>
    </row>
    <row r="135" spans="2:8" ht="15">
      <c r="B135" s="7">
        <v>2</v>
      </c>
      <c r="C135" s="9" t="s">
        <v>515</v>
      </c>
      <c r="D135" s="9">
        <v>1950</v>
      </c>
      <c r="E135" s="9" t="s">
        <v>2</v>
      </c>
      <c r="F135" s="153">
        <v>34.24</v>
      </c>
      <c r="G135" s="9">
        <v>2</v>
      </c>
      <c r="H135" s="60">
        <v>80</v>
      </c>
    </row>
  </sheetData>
  <mergeCells count="14">
    <mergeCell ref="B126:D126"/>
    <mergeCell ref="B131:D131"/>
    <mergeCell ref="B93:D93"/>
    <mergeCell ref="B121:D121"/>
    <mergeCell ref="B3:G3"/>
    <mergeCell ref="B113:D113"/>
    <mergeCell ref="B2:G2"/>
    <mergeCell ref="C4:G4"/>
    <mergeCell ref="B73:D73"/>
    <mergeCell ref="B82:D82"/>
    <mergeCell ref="B7:D7"/>
    <mergeCell ref="B36:D36"/>
    <mergeCell ref="B54:D54"/>
    <mergeCell ref="B64:D64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"/>
  <sheetViews>
    <sheetView workbookViewId="0" topLeftCell="A1">
      <selection activeCell="G41" sqref="G41:G42"/>
    </sheetView>
  </sheetViews>
  <sheetFormatPr defaultColWidth="9.140625" defaultRowHeight="12.75"/>
  <cols>
    <col min="1" max="2" width="9.140625" style="3" customWidth="1"/>
    <col min="3" max="3" width="26.421875" style="3" customWidth="1"/>
    <col min="4" max="4" width="11.57421875" style="3" customWidth="1"/>
    <col min="5" max="6" width="17.7109375" style="3" customWidth="1"/>
    <col min="7" max="7" width="12.7109375" style="3" customWidth="1"/>
    <col min="8" max="8" width="15.421875" style="3" customWidth="1"/>
    <col min="9" max="9" width="18.00390625" style="3" customWidth="1"/>
    <col min="10" max="10" width="12.7109375" style="3" customWidth="1"/>
    <col min="11" max="16384" width="9.140625" style="3" customWidth="1"/>
  </cols>
  <sheetData>
    <row r="1" spans="3:8" ht="21" customHeight="1">
      <c r="C1" s="112" t="s">
        <v>480</v>
      </c>
      <c r="D1" s="112"/>
      <c r="E1" s="112"/>
      <c r="F1" s="112"/>
      <c r="G1" s="112"/>
      <c r="H1" s="112"/>
    </row>
    <row r="2" spans="3:8" ht="21" customHeight="1">
      <c r="C2" s="112"/>
      <c r="D2" s="112"/>
      <c r="E2" s="112"/>
      <c r="F2" s="112"/>
      <c r="G2" s="112"/>
      <c r="H2" s="112"/>
    </row>
    <row r="3" spans="3:8" ht="21" customHeight="1">
      <c r="C3" s="112" t="s">
        <v>326</v>
      </c>
      <c r="D3" s="112"/>
      <c r="E3" s="112"/>
      <c r="F3" s="112"/>
      <c r="G3" s="112"/>
      <c r="H3" s="112"/>
    </row>
    <row r="4" ht="21" customHeight="1">
      <c r="C4" s="103" t="s">
        <v>478</v>
      </c>
    </row>
    <row r="5" spans="2:10" ht="16.5" thickBot="1">
      <c r="B5" s="65"/>
      <c r="C5" s="65"/>
      <c r="G5"/>
      <c r="H5"/>
      <c r="I5"/>
      <c r="J5"/>
    </row>
    <row r="6" spans="2:10" s="70" customFormat="1" ht="63" customHeight="1" thickBot="1">
      <c r="B6" s="104" t="s">
        <v>29</v>
      </c>
      <c r="C6" s="105" t="s">
        <v>290</v>
      </c>
      <c r="D6" s="105" t="s">
        <v>291</v>
      </c>
      <c r="E6" s="105" t="s">
        <v>292</v>
      </c>
      <c r="F6" s="106" t="s">
        <v>337</v>
      </c>
      <c r="G6" s="106" t="s">
        <v>338</v>
      </c>
      <c r="H6" s="106" t="s">
        <v>339</v>
      </c>
      <c r="I6" s="104" t="s">
        <v>293</v>
      </c>
      <c r="J6" s="105" t="s">
        <v>306</v>
      </c>
    </row>
    <row r="7" spans="2:4" ht="16.5" customHeight="1">
      <c r="B7" s="114" t="s">
        <v>86</v>
      </c>
      <c r="C7" s="115"/>
      <c r="D7" s="115"/>
    </row>
    <row r="8" spans="2:10" ht="15">
      <c r="B8" s="130">
        <v>1</v>
      </c>
      <c r="C8" s="141" t="s">
        <v>344</v>
      </c>
      <c r="D8" s="131">
        <v>1989</v>
      </c>
      <c r="E8" s="131" t="s">
        <v>2</v>
      </c>
      <c r="F8" s="136" t="s">
        <v>345</v>
      </c>
      <c r="G8" s="136" t="s">
        <v>346</v>
      </c>
      <c r="H8" s="136" t="s">
        <v>347</v>
      </c>
      <c r="I8" s="136" t="s">
        <v>348</v>
      </c>
      <c r="J8" s="136">
        <v>100</v>
      </c>
    </row>
    <row r="9" spans="2:10" ht="15">
      <c r="B9" s="131"/>
      <c r="C9" s="141"/>
      <c r="D9" s="131"/>
      <c r="E9" s="131"/>
      <c r="F9" s="136"/>
      <c r="G9" s="136"/>
      <c r="H9" s="136"/>
      <c r="I9" s="136"/>
      <c r="J9" s="136"/>
    </row>
    <row r="10" spans="2:10" ht="15">
      <c r="B10" s="130">
        <v>2</v>
      </c>
      <c r="C10" s="141" t="s">
        <v>361</v>
      </c>
      <c r="D10" s="131">
        <v>1984</v>
      </c>
      <c r="E10" s="131" t="s">
        <v>0</v>
      </c>
      <c r="F10" s="136" t="s">
        <v>362</v>
      </c>
      <c r="G10" s="136" t="s">
        <v>363</v>
      </c>
      <c r="H10" s="136" t="s">
        <v>364</v>
      </c>
      <c r="I10" s="136" t="s">
        <v>365</v>
      </c>
      <c r="J10" s="136">
        <v>80</v>
      </c>
    </row>
    <row r="11" spans="2:10" ht="15">
      <c r="B11" s="131"/>
      <c r="C11" s="141"/>
      <c r="D11" s="131"/>
      <c r="E11" s="131"/>
      <c r="F11" s="136"/>
      <c r="G11" s="136"/>
      <c r="H11" s="136"/>
      <c r="I11" s="136"/>
      <c r="J11" s="136"/>
    </row>
    <row r="12" spans="2:10" ht="15">
      <c r="B12" s="130">
        <v>3</v>
      </c>
      <c r="C12" s="141" t="s">
        <v>316</v>
      </c>
      <c r="D12" s="131">
        <v>1986</v>
      </c>
      <c r="E12" s="131" t="s">
        <v>0</v>
      </c>
      <c r="F12" s="136" t="s">
        <v>374</v>
      </c>
      <c r="G12" s="136" t="s">
        <v>375</v>
      </c>
      <c r="H12" s="136" t="s">
        <v>376</v>
      </c>
      <c r="I12" s="136" t="s">
        <v>377</v>
      </c>
      <c r="J12" s="136">
        <v>60</v>
      </c>
    </row>
    <row r="13" spans="2:10" ht="15">
      <c r="B13" s="131"/>
      <c r="C13" s="141"/>
      <c r="D13" s="131"/>
      <c r="E13" s="131"/>
      <c r="F13" s="136"/>
      <c r="G13" s="136"/>
      <c r="H13" s="136"/>
      <c r="I13" s="136"/>
      <c r="J13" s="136"/>
    </row>
    <row r="14" spans="2:10" ht="15">
      <c r="B14" s="130">
        <v>4</v>
      </c>
      <c r="C14" s="141" t="s">
        <v>15</v>
      </c>
      <c r="D14" s="131">
        <v>1994</v>
      </c>
      <c r="E14" s="131" t="s">
        <v>0</v>
      </c>
      <c r="F14" s="136" t="s">
        <v>391</v>
      </c>
      <c r="G14" s="136" t="s">
        <v>392</v>
      </c>
      <c r="H14" s="136" t="s">
        <v>393</v>
      </c>
      <c r="I14" s="136" t="s">
        <v>394</v>
      </c>
      <c r="J14" s="136">
        <v>56</v>
      </c>
    </row>
    <row r="15" spans="2:10" ht="15">
      <c r="B15" s="131"/>
      <c r="C15" s="141"/>
      <c r="D15" s="131"/>
      <c r="E15" s="131"/>
      <c r="F15" s="136"/>
      <c r="G15" s="136"/>
      <c r="H15" s="136"/>
      <c r="I15" s="136"/>
      <c r="J15" s="136"/>
    </row>
    <row r="16" spans="2:10" ht="15">
      <c r="B16" s="130">
        <v>5</v>
      </c>
      <c r="C16" s="141" t="s">
        <v>74</v>
      </c>
      <c r="D16" s="131">
        <v>1990</v>
      </c>
      <c r="E16" s="131" t="s">
        <v>0</v>
      </c>
      <c r="F16" s="136" t="s">
        <v>403</v>
      </c>
      <c r="G16" s="136" t="s">
        <v>404</v>
      </c>
      <c r="H16" s="136" t="s">
        <v>405</v>
      </c>
      <c r="I16" s="136" t="s">
        <v>406</v>
      </c>
      <c r="J16" s="136">
        <v>52</v>
      </c>
    </row>
    <row r="17" spans="2:10" ht="15">
      <c r="B17" s="131"/>
      <c r="C17" s="141"/>
      <c r="D17" s="131"/>
      <c r="E17" s="131"/>
      <c r="F17" s="136"/>
      <c r="G17" s="136"/>
      <c r="H17" s="136"/>
      <c r="I17" s="136"/>
      <c r="J17" s="136"/>
    </row>
    <row r="18" spans="2:10" ht="15">
      <c r="B18" s="130">
        <v>6</v>
      </c>
      <c r="C18" s="141" t="s">
        <v>45</v>
      </c>
      <c r="D18" s="131">
        <v>1988</v>
      </c>
      <c r="E18" s="131" t="s">
        <v>2</v>
      </c>
      <c r="F18" s="136" t="s">
        <v>429</v>
      </c>
      <c r="G18" s="136" t="s">
        <v>430</v>
      </c>
      <c r="H18" s="136" t="s">
        <v>431</v>
      </c>
      <c r="I18" s="136" t="s">
        <v>432</v>
      </c>
      <c r="J18" s="136">
        <v>48</v>
      </c>
    </row>
    <row r="19" spans="2:10" ht="15">
      <c r="B19" s="131"/>
      <c r="C19" s="141"/>
      <c r="D19" s="131"/>
      <c r="E19" s="131"/>
      <c r="F19" s="136"/>
      <c r="G19" s="136"/>
      <c r="H19" s="136"/>
      <c r="I19" s="136"/>
      <c r="J19" s="136"/>
    </row>
    <row r="20" spans="2:10" ht="15">
      <c r="B20" s="130">
        <v>7</v>
      </c>
      <c r="C20" s="141" t="s">
        <v>433</v>
      </c>
      <c r="D20" s="131">
        <v>1991</v>
      </c>
      <c r="E20" s="131" t="s">
        <v>2</v>
      </c>
      <c r="F20" s="136" t="s">
        <v>434</v>
      </c>
      <c r="G20" s="136" t="s">
        <v>435</v>
      </c>
      <c r="H20" s="136" t="s">
        <v>436</v>
      </c>
      <c r="I20" s="136" t="s">
        <v>437</v>
      </c>
      <c r="J20" s="136">
        <v>44</v>
      </c>
    </row>
    <row r="21" spans="2:10" ht="15">
      <c r="B21" s="131"/>
      <c r="C21" s="141"/>
      <c r="D21" s="131"/>
      <c r="E21" s="131"/>
      <c r="F21" s="136"/>
      <c r="G21" s="136"/>
      <c r="H21" s="136"/>
      <c r="I21" s="136"/>
      <c r="J21" s="136"/>
    </row>
    <row r="22" spans="2:10" ht="15">
      <c r="B22" s="130">
        <v>8</v>
      </c>
      <c r="C22" s="141" t="s">
        <v>438</v>
      </c>
      <c r="D22" s="131">
        <v>1991</v>
      </c>
      <c r="E22" s="131" t="s">
        <v>0</v>
      </c>
      <c r="F22" s="136" t="s">
        <v>439</v>
      </c>
      <c r="G22" s="136" t="s">
        <v>440</v>
      </c>
      <c r="H22" s="136" t="s">
        <v>441</v>
      </c>
      <c r="I22" s="136" t="s">
        <v>442</v>
      </c>
      <c r="J22" s="136">
        <v>40</v>
      </c>
    </row>
    <row r="23" spans="2:10" ht="15">
      <c r="B23" s="131"/>
      <c r="C23" s="141"/>
      <c r="D23" s="131"/>
      <c r="E23" s="131"/>
      <c r="F23" s="136"/>
      <c r="G23" s="136"/>
      <c r="H23" s="136"/>
      <c r="I23" s="136"/>
      <c r="J23" s="136"/>
    </row>
    <row r="24" spans="2:10" ht="15">
      <c r="B24" s="130">
        <v>9</v>
      </c>
      <c r="C24" s="141" t="s">
        <v>443</v>
      </c>
      <c r="D24" s="131">
        <v>1986</v>
      </c>
      <c r="E24" s="131" t="s">
        <v>0</v>
      </c>
      <c r="F24" s="136" t="s">
        <v>444</v>
      </c>
      <c r="G24" s="136" t="s">
        <v>445</v>
      </c>
      <c r="H24" s="136" t="s">
        <v>446</v>
      </c>
      <c r="I24" s="136" t="s">
        <v>447</v>
      </c>
      <c r="J24" s="136">
        <v>36</v>
      </c>
    </row>
    <row r="25" spans="2:10" ht="15">
      <c r="B25" s="131"/>
      <c r="C25" s="141"/>
      <c r="D25" s="131"/>
      <c r="E25" s="131"/>
      <c r="F25" s="136"/>
      <c r="G25" s="136"/>
      <c r="H25" s="136"/>
      <c r="I25" s="136"/>
      <c r="J25" s="136"/>
    </row>
    <row r="26" spans="2:10" ht="15">
      <c r="B26" s="130">
        <v>10</v>
      </c>
      <c r="C26" s="141" t="s">
        <v>463</v>
      </c>
      <c r="D26" s="131">
        <v>1989</v>
      </c>
      <c r="E26" s="131" t="s">
        <v>0</v>
      </c>
      <c r="F26" s="136" t="s">
        <v>464</v>
      </c>
      <c r="G26" s="136" t="s">
        <v>465</v>
      </c>
      <c r="H26" s="136" t="s">
        <v>466</v>
      </c>
      <c r="I26" s="136" t="s">
        <v>467</v>
      </c>
      <c r="J26" s="136">
        <v>32</v>
      </c>
    </row>
    <row r="27" spans="2:10" ht="15">
      <c r="B27" s="131"/>
      <c r="C27" s="141"/>
      <c r="D27" s="131"/>
      <c r="E27" s="131"/>
      <c r="F27" s="136"/>
      <c r="G27" s="136"/>
      <c r="H27" s="136"/>
      <c r="I27" s="136"/>
      <c r="J27" s="136"/>
    </row>
    <row r="28" spans="2:10" ht="15">
      <c r="B28" s="130">
        <v>11</v>
      </c>
      <c r="C28" s="141" t="s">
        <v>468</v>
      </c>
      <c r="D28" s="131">
        <v>1984</v>
      </c>
      <c r="E28" s="131" t="s">
        <v>2</v>
      </c>
      <c r="F28" s="136" t="s">
        <v>469</v>
      </c>
      <c r="G28" s="136" t="s">
        <v>470</v>
      </c>
      <c r="H28" s="136" t="s">
        <v>471</v>
      </c>
      <c r="I28" s="136" t="s">
        <v>472</v>
      </c>
      <c r="J28" s="136">
        <v>30</v>
      </c>
    </row>
    <row r="29" spans="2:10" ht="15">
      <c r="B29" s="131"/>
      <c r="C29" s="141"/>
      <c r="D29" s="131"/>
      <c r="E29" s="131"/>
      <c r="F29" s="136"/>
      <c r="G29" s="136"/>
      <c r="H29" s="136"/>
      <c r="I29" s="136"/>
      <c r="J29" s="136"/>
    </row>
    <row r="30" spans="2:9" ht="15.75">
      <c r="B30" s="99"/>
      <c r="C30" s="100"/>
      <c r="D30" s="100"/>
      <c r="E30" s="100"/>
      <c r="F30" s="101"/>
      <c r="G30" s="101"/>
      <c r="H30" s="101"/>
      <c r="I30" s="101"/>
    </row>
    <row r="31" spans="2:4" ht="16.5" customHeight="1" thickBot="1">
      <c r="B31" s="114" t="s">
        <v>87</v>
      </c>
      <c r="C31" s="115"/>
      <c r="D31" s="115"/>
    </row>
    <row r="32" spans="2:10" ht="50.25" customHeight="1" thickBot="1">
      <c r="B32" s="104" t="s">
        <v>29</v>
      </c>
      <c r="C32" s="105" t="s">
        <v>290</v>
      </c>
      <c r="D32" s="105" t="s">
        <v>291</v>
      </c>
      <c r="E32" s="105" t="s">
        <v>292</v>
      </c>
      <c r="F32" s="106" t="s">
        <v>337</v>
      </c>
      <c r="G32" s="106" t="s">
        <v>338</v>
      </c>
      <c r="H32" s="106" t="s">
        <v>339</v>
      </c>
      <c r="I32" s="104" t="s">
        <v>293</v>
      </c>
      <c r="J32" s="105" t="s">
        <v>306</v>
      </c>
    </row>
    <row r="33" spans="2:10" ht="15" customHeight="1">
      <c r="B33" s="130">
        <v>1</v>
      </c>
      <c r="C33" s="142" t="s">
        <v>133</v>
      </c>
      <c r="D33" s="144">
        <v>1979</v>
      </c>
      <c r="E33" s="144" t="s">
        <v>0</v>
      </c>
      <c r="F33" s="136" t="s">
        <v>340</v>
      </c>
      <c r="G33" s="136" t="s">
        <v>341</v>
      </c>
      <c r="H33" s="136" t="s">
        <v>342</v>
      </c>
      <c r="I33" s="136" t="s">
        <v>343</v>
      </c>
      <c r="J33" s="136">
        <v>100</v>
      </c>
    </row>
    <row r="34" spans="2:10" ht="15">
      <c r="B34" s="131"/>
      <c r="C34" s="143"/>
      <c r="D34" s="145"/>
      <c r="E34" s="145"/>
      <c r="F34" s="136"/>
      <c r="G34" s="136"/>
      <c r="H34" s="136"/>
      <c r="I34" s="136"/>
      <c r="J34" s="136"/>
    </row>
    <row r="35" spans="2:10" ht="15" customHeight="1">
      <c r="B35" s="130">
        <v>2</v>
      </c>
      <c r="C35" s="142" t="s">
        <v>4</v>
      </c>
      <c r="D35" s="144">
        <v>1974</v>
      </c>
      <c r="E35" s="144" t="s">
        <v>0</v>
      </c>
      <c r="F35" s="136" t="s">
        <v>349</v>
      </c>
      <c r="G35" s="136" t="s">
        <v>350</v>
      </c>
      <c r="H35" s="136" t="s">
        <v>351</v>
      </c>
      <c r="I35" s="136" t="s">
        <v>352</v>
      </c>
      <c r="J35" s="136">
        <v>80</v>
      </c>
    </row>
    <row r="36" spans="2:10" ht="15" customHeight="1">
      <c r="B36" s="131"/>
      <c r="C36" s="143"/>
      <c r="D36" s="145"/>
      <c r="E36" s="145"/>
      <c r="F36" s="136"/>
      <c r="G36" s="136"/>
      <c r="H36" s="136"/>
      <c r="I36" s="136"/>
      <c r="J36" s="136"/>
    </row>
    <row r="37" spans="2:10" ht="15" customHeight="1">
      <c r="B37" s="130">
        <v>3</v>
      </c>
      <c r="C37" s="142" t="s">
        <v>3</v>
      </c>
      <c r="D37" s="144">
        <v>1980</v>
      </c>
      <c r="E37" s="144" t="s">
        <v>2</v>
      </c>
      <c r="F37" s="136" t="s">
        <v>357</v>
      </c>
      <c r="G37" s="136" t="s">
        <v>358</v>
      </c>
      <c r="H37" s="136" t="s">
        <v>359</v>
      </c>
      <c r="I37" s="136" t="s">
        <v>360</v>
      </c>
      <c r="J37" s="136">
        <v>60</v>
      </c>
    </row>
    <row r="38" spans="2:10" ht="15" customHeight="1">
      <c r="B38" s="131"/>
      <c r="C38" s="143"/>
      <c r="D38" s="145"/>
      <c r="E38" s="145"/>
      <c r="F38" s="136"/>
      <c r="G38" s="136"/>
      <c r="H38" s="136"/>
      <c r="I38" s="136"/>
      <c r="J38" s="136"/>
    </row>
    <row r="39" spans="2:10" ht="15" customHeight="1">
      <c r="B39" s="130">
        <v>4</v>
      </c>
      <c r="C39" s="142" t="s">
        <v>40</v>
      </c>
      <c r="D39" s="144">
        <v>1975</v>
      </c>
      <c r="E39" s="144" t="s">
        <v>2</v>
      </c>
      <c r="F39" s="136" t="s">
        <v>378</v>
      </c>
      <c r="G39" s="136" t="s">
        <v>379</v>
      </c>
      <c r="H39" s="136" t="s">
        <v>380</v>
      </c>
      <c r="I39" s="136" t="s">
        <v>381</v>
      </c>
      <c r="J39" s="136">
        <v>56</v>
      </c>
    </row>
    <row r="40" spans="2:10" ht="15" customHeight="1">
      <c r="B40" s="131"/>
      <c r="C40" s="143"/>
      <c r="D40" s="145"/>
      <c r="E40" s="145"/>
      <c r="F40" s="136"/>
      <c r="G40" s="136"/>
      <c r="H40" s="136"/>
      <c r="I40" s="136"/>
      <c r="J40" s="136"/>
    </row>
    <row r="41" spans="2:10" ht="18" customHeight="1">
      <c r="B41" s="130">
        <v>5</v>
      </c>
      <c r="C41" s="142" t="s">
        <v>52</v>
      </c>
      <c r="D41" s="144">
        <v>1980</v>
      </c>
      <c r="E41" s="144" t="s">
        <v>0</v>
      </c>
      <c r="F41" s="136" t="s">
        <v>395</v>
      </c>
      <c r="G41" s="136" t="s">
        <v>396</v>
      </c>
      <c r="H41" s="136" t="s">
        <v>397</v>
      </c>
      <c r="I41" s="136" t="s">
        <v>398</v>
      </c>
      <c r="J41" s="136">
        <v>52</v>
      </c>
    </row>
    <row r="42" spans="2:10" ht="15" customHeight="1">
      <c r="B42" s="131"/>
      <c r="C42" s="143"/>
      <c r="D42" s="145"/>
      <c r="E42" s="145"/>
      <c r="F42" s="136"/>
      <c r="G42" s="136"/>
      <c r="H42" s="136"/>
      <c r="I42" s="136"/>
      <c r="J42" s="136"/>
    </row>
    <row r="43" spans="2:10" ht="15" customHeight="1">
      <c r="B43" s="130">
        <v>6</v>
      </c>
      <c r="C43" s="142" t="s">
        <v>453</v>
      </c>
      <c r="D43" s="144">
        <v>1982</v>
      </c>
      <c r="E43" s="144" t="s">
        <v>0</v>
      </c>
      <c r="F43" s="136" t="s">
        <v>454</v>
      </c>
      <c r="G43" s="136" t="s">
        <v>455</v>
      </c>
      <c r="H43" s="136" t="s">
        <v>456</v>
      </c>
      <c r="I43" s="136" t="s">
        <v>457</v>
      </c>
      <c r="J43" s="136">
        <v>48</v>
      </c>
    </row>
    <row r="44" spans="2:10" ht="15" customHeight="1">
      <c r="B44" s="131"/>
      <c r="C44" s="143"/>
      <c r="D44" s="145"/>
      <c r="E44" s="145"/>
      <c r="F44" s="136"/>
      <c r="G44" s="136"/>
      <c r="H44" s="136"/>
      <c r="I44" s="136"/>
      <c r="J44" s="136"/>
    </row>
    <row r="45" spans="2:10" ht="15" customHeight="1">
      <c r="B45" s="130">
        <v>7</v>
      </c>
      <c r="C45" s="142" t="s">
        <v>458</v>
      </c>
      <c r="D45" s="144">
        <v>1983</v>
      </c>
      <c r="E45" s="144" t="s">
        <v>336</v>
      </c>
      <c r="F45" s="136" t="s">
        <v>459</v>
      </c>
      <c r="G45" s="136" t="s">
        <v>460</v>
      </c>
      <c r="H45" s="136" t="s">
        <v>461</v>
      </c>
      <c r="I45" s="136" t="s">
        <v>462</v>
      </c>
      <c r="J45" s="136">
        <v>44</v>
      </c>
    </row>
    <row r="46" spans="2:10" ht="15" customHeight="1">
      <c r="B46" s="131"/>
      <c r="C46" s="143"/>
      <c r="D46" s="145"/>
      <c r="E46" s="145"/>
      <c r="F46" s="136"/>
      <c r="G46" s="136"/>
      <c r="H46" s="136"/>
      <c r="I46" s="136"/>
      <c r="J46" s="136"/>
    </row>
    <row r="47" spans="2:10" ht="15" customHeight="1">
      <c r="B47" s="130">
        <v>8</v>
      </c>
      <c r="C47" s="142" t="s">
        <v>473</v>
      </c>
      <c r="D47" s="144">
        <v>1974</v>
      </c>
      <c r="E47" s="144" t="s">
        <v>336</v>
      </c>
      <c r="F47" s="136" t="s">
        <v>474</v>
      </c>
      <c r="G47" s="136" t="s">
        <v>475</v>
      </c>
      <c r="H47" s="136" t="s">
        <v>476</v>
      </c>
      <c r="I47" s="136" t="s">
        <v>477</v>
      </c>
      <c r="J47" s="136">
        <v>40</v>
      </c>
    </row>
    <row r="48" spans="2:10" ht="15" customHeight="1">
      <c r="B48" s="131"/>
      <c r="C48" s="143"/>
      <c r="D48" s="145"/>
      <c r="E48" s="145"/>
      <c r="F48" s="136"/>
      <c r="G48" s="136"/>
      <c r="H48" s="136"/>
      <c r="I48" s="136"/>
      <c r="J48" s="136"/>
    </row>
    <row r="49" ht="17.25" customHeight="1"/>
    <row r="50" spans="2:4" ht="15.75" thickBot="1">
      <c r="B50" s="114" t="s">
        <v>88</v>
      </c>
      <c r="C50" s="115"/>
      <c r="D50" s="115"/>
    </row>
    <row r="51" spans="2:10" ht="45.75" customHeight="1" thickBot="1">
      <c r="B51" s="104" t="s">
        <v>29</v>
      </c>
      <c r="C51" s="105" t="s">
        <v>290</v>
      </c>
      <c r="D51" s="105" t="s">
        <v>291</v>
      </c>
      <c r="E51" s="105" t="s">
        <v>292</v>
      </c>
      <c r="F51" s="106" t="s">
        <v>337</v>
      </c>
      <c r="G51" s="106" t="s">
        <v>338</v>
      </c>
      <c r="H51" s="106" t="s">
        <v>339</v>
      </c>
      <c r="I51" s="104" t="s">
        <v>293</v>
      </c>
      <c r="J51" s="105" t="s">
        <v>306</v>
      </c>
    </row>
    <row r="52" spans="2:10" ht="15">
      <c r="B52" s="130">
        <v>1</v>
      </c>
      <c r="C52" s="142" t="s">
        <v>14</v>
      </c>
      <c r="D52" s="144">
        <v>1966</v>
      </c>
      <c r="E52" s="144" t="s">
        <v>0</v>
      </c>
      <c r="F52" s="136" t="s">
        <v>366</v>
      </c>
      <c r="G52" s="136" t="s">
        <v>367</v>
      </c>
      <c r="H52" s="136" t="s">
        <v>368</v>
      </c>
      <c r="I52" s="136" t="s">
        <v>369</v>
      </c>
      <c r="J52" s="136">
        <v>100</v>
      </c>
    </row>
    <row r="53" spans="2:10" ht="15">
      <c r="B53" s="131"/>
      <c r="C53" s="143"/>
      <c r="D53" s="145"/>
      <c r="E53" s="145"/>
      <c r="F53" s="136"/>
      <c r="G53" s="136"/>
      <c r="H53" s="136"/>
      <c r="I53" s="136"/>
      <c r="J53" s="136"/>
    </row>
    <row r="54" spans="2:10" ht="15" customHeight="1">
      <c r="B54" s="130">
        <v>2</v>
      </c>
      <c r="C54" s="142" t="s">
        <v>9</v>
      </c>
      <c r="D54" s="144">
        <v>1973</v>
      </c>
      <c r="E54" s="144" t="s">
        <v>0</v>
      </c>
      <c r="F54" s="136" t="s">
        <v>370</v>
      </c>
      <c r="G54" s="136" t="s">
        <v>371</v>
      </c>
      <c r="H54" s="136" t="s">
        <v>372</v>
      </c>
      <c r="I54" s="136" t="s">
        <v>373</v>
      </c>
      <c r="J54" s="136">
        <v>80</v>
      </c>
    </row>
    <row r="55" spans="2:10" ht="15">
      <c r="B55" s="131"/>
      <c r="C55" s="143"/>
      <c r="D55" s="145"/>
      <c r="E55" s="145"/>
      <c r="F55" s="136"/>
      <c r="G55" s="136"/>
      <c r="H55" s="136"/>
      <c r="I55" s="136"/>
      <c r="J55" s="136"/>
    </row>
    <row r="56" spans="2:10" ht="15" customHeight="1">
      <c r="B56" s="130">
        <v>3</v>
      </c>
      <c r="C56" s="142" t="s">
        <v>382</v>
      </c>
      <c r="D56" s="144">
        <v>1970</v>
      </c>
      <c r="E56" s="144" t="s">
        <v>2</v>
      </c>
      <c r="F56" s="136" t="s">
        <v>383</v>
      </c>
      <c r="G56" s="136" t="s">
        <v>384</v>
      </c>
      <c r="H56" s="136" t="s">
        <v>385</v>
      </c>
      <c r="I56" s="136" t="s">
        <v>386</v>
      </c>
      <c r="J56" s="136">
        <v>60</v>
      </c>
    </row>
    <row r="57" spans="2:10" ht="15">
      <c r="B57" s="131"/>
      <c r="C57" s="143"/>
      <c r="D57" s="145"/>
      <c r="E57" s="145"/>
      <c r="F57" s="136"/>
      <c r="G57" s="136"/>
      <c r="H57" s="136"/>
      <c r="I57" s="136"/>
      <c r="J57" s="136"/>
    </row>
    <row r="58" spans="2:10" ht="15" customHeight="1">
      <c r="B58" s="130">
        <v>4</v>
      </c>
      <c r="C58" s="142" t="s">
        <v>6</v>
      </c>
      <c r="D58" s="144">
        <v>1968</v>
      </c>
      <c r="E58" s="144" t="s">
        <v>1</v>
      </c>
      <c r="F58" s="136" t="s">
        <v>387</v>
      </c>
      <c r="G58" s="136" t="s">
        <v>388</v>
      </c>
      <c r="H58" s="136" t="s">
        <v>389</v>
      </c>
      <c r="I58" s="136" t="s">
        <v>390</v>
      </c>
      <c r="J58" s="136">
        <v>56</v>
      </c>
    </row>
    <row r="59" spans="2:10" ht="15">
      <c r="B59" s="131"/>
      <c r="C59" s="143"/>
      <c r="D59" s="145"/>
      <c r="E59" s="145"/>
      <c r="F59" s="136"/>
      <c r="G59" s="136"/>
      <c r="H59" s="136"/>
      <c r="I59" s="136"/>
      <c r="J59" s="136"/>
    </row>
    <row r="60" spans="2:10" ht="15" customHeight="1">
      <c r="B60" s="130">
        <v>5</v>
      </c>
      <c r="C60" s="142" t="s">
        <v>61</v>
      </c>
      <c r="D60" s="144">
        <v>1968</v>
      </c>
      <c r="E60" s="144" t="s">
        <v>1</v>
      </c>
      <c r="F60" s="136" t="s">
        <v>411</v>
      </c>
      <c r="G60" s="136" t="s">
        <v>412</v>
      </c>
      <c r="H60" s="136" t="s">
        <v>413</v>
      </c>
      <c r="I60" s="136" t="s">
        <v>414</v>
      </c>
      <c r="J60" s="136">
        <v>52</v>
      </c>
    </row>
    <row r="61" spans="2:10" ht="15">
      <c r="B61" s="131"/>
      <c r="C61" s="143"/>
      <c r="D61" s="145"/>
      <c r="E61" s="145"/>
      <c r="F61" s="136"/>
      <c r="G61" s="136"/>
      <c r="H61" s="136"/>
      <c r="I61" s="136"/>
      <c r="J61" s="136"/>
    </row>
    <row r="62" ht="12.75"/>
    <row r="63" spans="2:7" ht="16.5" customHeight="1" thickBot="1">
      <c r="B63" s="114" t="s">
        <v>89</v>
      </c>
      <c r="C63" s="115"/>
      <c r="D63" s="115"/>
      <c r="E63" s="114" t="s">
        <v>89</v>
      </c>
      <c r="F63" s="115"/>
      <c r="G63" s="115"/>
    </row>
    <row r="64" spans="2:10" ht="45.75" customHeight="1" thickBot="1">
      <c r="B64" s="104" t="s">
        <v>29</v>
      </c>
      <c r="C64" s="105" t="s">
        <v>290</v>
      </c>
      <c r="D64" s="105" t="s">
        <v>291</v>
      </c>
      <c r="E64" s="105" t="s">
        <v>292</v>
      </c>
      <c r="F64" s="106" t="s">
        <v>337</v>
      </c>
      <c r="G64" s="106" t="s">
        <v>338</v>
      </c>
      <c r="H64" s="106" t="s">
        <v>339</v>
      </c>
      <c r="I64" s="104" t="s">
        <v>293</v>
      </c>
      <c r="J64" s="105" t="s">
        <v>306</v>
      </c>
    </row>
    <row r="65" spans="2:10" ht="16.5" customHeight="1">
      <c r="B65" s="130">
        <v>1</v>
      </c>
      <c r="C65" s="142" t="s">
        <v>8</v>
      </c>
      <c r="D65" s="144">
        <v>1956</v>
      </c>
      <c r="E65" s="144" t="s">
        <v>2</v>
      </c>
      <c r="F65" s="136" t="s">
        <v>353</v>
      </c>
      <c r="G65" s="136" t="s">
        <v>354</v>
      </c>
      <c r="H65" s="136" t="s">
        <v>355</v>
      </c>
      <c r="I65" s="136" t="s">
        <v>356</v>
      </c>
      <c r="J65" s="136">
        <v>100</v>
      </c>
    </row>
    <row r="66" spans="2:10" ht="16.5" customHeight="1">
      <c r="B66" s="131"/>
      <c r="C66" s="143"/>
      <c r="D66" s="145"/>
      <c r="E66" s="145"/>
      <c r="F66" s="136"/>
      <c r="G66" s="136"/>
      <c r="H66" s="136"/>
      <c r="I66" s="136"/>
      <c r="J66" s="136"/>
    </row>
    <row r="67" spans="2:10" ht="15">
      <c r="B67" s="130">
        <v>2</v>
      </c>
      <c r="C67" s="142" t="s">
        <v>37</v>
      </c>
      <c r="D67" s="144">
        <v>1963</v>
      </c>
      <c r="E67" s="144" t="s">
        <v>2</v>
      </c>
      <c r="F67" s="136" t="s">
        <v>399</v>
      </c>
      <c r="G67" s="136" t="s">
        <v>400</v>
      </c>
      <c r="H67" s="136" t="s">
        <v>401</v>
      </c>
      <c r="I67" s="136" t="s">
        <v>402</v>
      </c>
      <c r="J67" s="136">
        <v>80</v>
      </c>
    </row>
    <row r="68" spans="2:10" ht="15">
      <c r="B68" s="131"/>
      <c r="C68" s="143"/>
      <c r="D68" s="145"/>
      <c r="E68" s="145"/>
      <c r="F68" s="136"/>
      <c r="G68" s="136"/>
      <c r="H68" s="136"/>
      <c r="I68" s="136"/>
      <c r="J68" s="136"/>
    </row>
    <row r="69" spans="2:10" ht="15">
      <c r="B69" s="130">
        <v>3</v>
      </c>
      <c r="C69" s="142" t="s">
        <v>5</v>
      </c>
      <c r="D69" s="144">
        <v>1961</v>
      </c>
      <c r="E69" s="144" t="s">
        <v>2</v>
      </c>
      <c r="F69" s="136" t="s">
        <v>407</v>
      </c>
      <c r="G69" s="136" t="s">
        <v>408</v>
      </c>
      <c r="H69" s="136" t="s">
        <v>409</v>
      </c>
      <c r="I69" s="136" t="s">
        <v>410</v>
      </c>
      <c r="J69" s="136">
        <v>60</v>
      </c>
    </row>
    <row r="70" spans="2:10" ht="15">
      <c r="B70" s="131"/>
      <c r="C70" s="143"/>
      <c r="D70" s="145"/>
      <c r="E70" s="145"/>
      <c r="F70" s="136"/>
      <c r="G70" s="136"/>
      <c r="H70" s="136"/>
      <c r="I70" s="136"/>
      <c r="J70" s="136"/>
    </row>
    <row r="71" spans="2:10" ht="15">
      <c r="B71" s="130">
        <v>4</v>
      </c>
      <c r="C71" s="142" t="s">
        <v>322</v>
      </c>
      <c r="D71" s="144">
        <v>1954</v>
      </c>
      <c r="E71" s="144" t="s">
        <v>0</v>
      </c>
      <c r="F71" s="136" t="s">
        <v>415</v>
      </c>
      <c r="G71" s="136" t="s">
        <v>416</v>
      </c>
      <c r="H71" s="136" t="s">
        <v>417</v>
      </c>
      <c r="I71" s="136" t="s">
        <v>418</v>
      </c>
      <c r="J71" s="136">
        <v>56</v>
      </c>
    </row>
    <row r="72" spans="2:10" ht="15">
      <c r="B72" s="131"/>
      <c r="C72" s="143"/>
      <c r="D72" s="145"/>
      <c r="E72" s="145"/>
      <c r="F72" s="136"/>
      <c r="G72" s="136"/>
      <c r="H72" s="136"/>
      <c r="I72" s="136"/>
      <c r="J72" s="136"/>
    </row>
    <row r="73" spans="2:10" ht="15">
      <c r="B73" s="130">
        <v>5</v>
      </c>
      <c r="C73" s="142" t="s">
        <v>424</v>
      </c>
      <c r="D73" s="144">
        <v>1957</v>
      </c>
      <c r="E73" s="144" t="s">
        <v>0</v>
      </c>
      <c r="F73" s="136" t="s">
        <v>425</v>
      </c>
      <c r="G73" s="136" t="s">
        <v>426</v>
      </c>
      <c r="H73" s="136" t="s">
        <v>427</v>
      </c>
      <c r="I73" s="136" t="s">
        <v>428</v>
      </c>
      <c r="J73" s="136">
        <v>52</v>
      </c>
    </row>
    <row r="74" spans="2:10" ht="15">
      <c r="B74" s="131"/>
      <c r="C74" s="143"/>
      <c r="D74" s="145"/>
      <c r="E74" s="145"/>
      <c r="F74" s="136"/>
      <c r="G74" s="136"/>
      <c r="H74" s="136"/>
      <c r="I74" s="136"/>
      <c r="J74" s="136"/>
    </row>
    <row r="75" spans="2:10" ht="17.25" customHeight="1">
      <c r="B75" s="130">
        <v>6</v>
      </c>
      <c r="C75" s="142" t="s">
        <v>448</v>
      </c>
      <c r="D75" s="144">
        <v>1957</v>
      </c>
      <c r="E75" s="144" t="s">
        <v>2</v>
      </c>
      <c r="F75" s="136" t="s">
        <v>449</v>
      </c>
      <c r="G75" s="136" t="s">
        <v>450</v>
      </c>
      <c r="H75" s="136" t="s">
        <v>451</v>
      </c>
      <c r="I75" s="136" t="s">
        <v>452</v>
      </c>
      <c r="J75" s="136">
        <v>48</v>
      </c>
    </row>
    <row r="76" spans="2:10" ht="17.25" customHeight="1">
      <c r="B76" s="131"/>
      <c r="C76" s="143"/>
      <c r="D76" s="145"/>
      <c r="E76" s="145"/>
      <c r="F76" s="136"/>
      <c r="G76" s="136"/>
      <c r="H76" s="136"/>
      <c r="I76" s="136"/>
      <c r="J76" s="136"/>
    </row>
    <row r="77" spans="2:9" ht="17.25" customHeight="1">
      <c r="B77" s="99"/>
      <c r="C77" s="100"/>
      <c r="D77" s="100"/>
      <c r="E77" s="100"/>
      <c r="F77" s="101"/>
      <c r="G77" s="101"/>
      <c r="H77" s="101"/>
      <c r="I77" s="101"/>
    </row>
    <row r="78" spans="2:7" ht="16.5" customHeight="1" thickBot="1">
      <c r="B78" s="114" t="s">
        <v>137</v>
      </c>
      <c r="C78" s="115"/>
      <c r="D78" s="115"/>
      <c r="E78" s="114" t="s">
        <v>137</v>
      </c>
      <c r="F78" s="115"/>
      <c r="G78" s="115"/>
    </row>
    <row r="79" spans="2:10" ht="45.75" customHeight="1" thickBot="1">
      <c r="B79" s="104" t="s">
        <v>29</v>
      </c>
      <c r="C79" s="105" t="s">
        <v>290</v>
      </c>
      <c r="D79" s="105" t="s">
        <v>291</v>
      </c>
      <c r="E79" s="105" t="s">
        <v>292</v>
      </c>
      <c r="F79" s="106" t="s">
        <v>337</v>
      </c>
      <c r="G79" s="106" t="s">
        <v>338</v>
      </c>
      <c r="H79" s="106" t="s">
        <v>339</v>
      </c>
      <c r="I79" s="104" t="s">
        <v>293</v>
      </c>
      <c r="J79" s="105" t="s">
        <v>306</v>
      </c>
    </row>
    <row r="80" spans="2:10" ht="21" customHeight="1">
      <c r="B80" s="130">
        <v>1</v>
      </c>
      <c r="C80" s="146" t="s">
        <v>419</v>
      </c>
      <c r="D80" s="144">
        <v>1950</v>
      </c>
      <c r="E80" s="144" t="s">
        <v>2</v>
      </c>
      <c r="F80" s="136" t="s">
        <v>420</v>
      </c>
      <c r="G80" s="136" t="s">
        <v>421</v>
      </c>
      <c r="H80" s="136" t="s">
        <v>422</v>
      </c>
      <c r="I80" s="136" t="s">
        <v>423</v>
      </c>
      <c r="J80" s="136">
        <v>100</v>
      </c>
    </row>
    <row r="81" spans="2:10" ht="10.5" customHeight="1">
      <c r="B81" s="131"/>
      <c r="C81" s="147"/>
      <c r="D81" s="145"/>
      <c r="E81" s="145"/>
      <c r="F81" s="136"/>
      <c r="G81" s="136"/>
      <c r="H81" s="136"/>
      <c r="I81" s="136"/>
      <c r="J81" s="136"/>
    </row>
    <row r="83" spans="2:10" ht="15">
      <c r="B83" s="149" t="s">
        <v>327</v>
      </c>
      <c r="C83" s="150"/>
      <c r="D83" s="150"/>
      <c r="E83"/>
      <c r="F83"/>
      <c r="G83"/>
      <c r="H83"/>
      <c r="I83"/>
      <c r="J83"/>
    </row>
    <row r="84" spans="2:10" ht="15.75">
      <c r="B84" s="103"/>
      <c r="C84" s="97"/>
      <c r="D84" s="97"/>
      <c r="E84"/>
      <c r="F84"/>
      <c r="G84"/>
      <c r="H84"/>
      <c r="I84"/>
      <c r="J84"/>
    </row>
    <row r="85" spans="2:10" ht="15.75" thickBot="1">
      <c r="B85" s="114" t="s">
        <v>28</v>
      </c>
      <c r="C85" s="115"/>
      <c r="D85" s="115"/>
      <c r="E85"/>
      <c r="F85"/>
      <c r="G85"/>
      <c r="H85"/>
      <c r="I85"/>
      <c r="J85"/>
    </row>
    <row r="86" spans="2:10" ht="48" thickBot="1">
      <c r="B86" s="104" t="s">
        <v>29</v>
      </c>
      <c r="C86" s="105" t="s">
        <v>290</v>
      </c>
      <c r="D86" s="105" t="s">
        <v>291</v>
      </c>
      <c r="E86" s="105" t="s">
        <v>292</v>
      </c>
      <c r="F86" s="104" t="s">
        <v>293</v>
      </c>
      <c r="G86" s="105" t="s">
        <v>306</v>
      </c>
      <c r="H86"/>
      <c r="I86"/>
      <c r="J86"/>
    </row>
    <row r="87" spans="2:10" ht="15" customHeight="1">
      <c r="B87" s="134">
        <v>1</v>
      </c>
      <c r="C87" s="148" t="s">
        <v>107</v>
      </c>
      <c r="D87" s="139">
        <v>1997</v>
      </c>
      <c r="E87" s="139" t="s">
        <v>0</v>
      </c>
      <c r="F87" s="132" t="s">
        <v>330</v>
      </c>
      <c r="G87" s="132">
        <v>100</v>
      </c>
      <c r="H87"/>
      <c r="I87"/>
      <c r="J87"/>
    </row>
    <row r="88" spans="2:10" ht="15">
      <c r="B88" s="135"/>
      <c r="C88" s="138"/>
      <c r="D88" s="140"/>
      <c r="E88" s="140"/>
      <c r="F88" s="133"/>
      <c r="G88" s="133"/>
      <c r="H88"/>
      <c r="I88"/>
      <c r="J88"/>
    </row>
    <row r="89" spans="2:10" ht="15">
      <c r="B89" s="98"/>
      <c r="C89" s="100"/>
      <c r="D89" s="100"/>
      <c r="E89" s="100"/>
      <c r="F89" s="102"/>
      <c r="G89"/>
      <c r="H89"/>
      <c r="I89"/>
      <c r="J89"/>
    </row>
    <row r="90" spans="2:9" ht="15.75" thickBot="1">
      <c r="B90" s="114" t="s">
        <v>86</v>
      </c>
      <c r="C90" s="115"/>
      <c r="D90" s="115"/>
      <c r="E90"/>
      <c r="F90"/>
      <c r="G90"/>
      <c r="H90"/>
      <c r="I90"/>
    </row>
    <row r="91" spans="2:9" ht="48" thickBot="1">
      <c r="B91" s="104" t="s">
        <v>29</v>
      </c>
      <c r="C91" s="105" t="s">
        <v>290</v>
      </c>
      <c r="D91" s="105" t="s">
        <v>291</v>
      </c>
      <c r="E91" s="105" t="s">
        <v>292</v>
      </c>
      <c r="F91" s="104" t="s">
        <v>293</v>
      </c>
      <c r="G91" s="105" t="s">
        <v>306</v>
      </c>
      <c r="H91"/>
      <c r="I91"/>
    </row>
    <row r="92" spans="2:8" ht="15">
      <c r="B92" s="130">
        <v>1</v>
      </c>
      <c r="C92" s="137" t="s">
        <v>328</v>
      </c>
      <c r="D92" s="139">
        <v>1989</v>
      </c>
      <c r="E92" s="139" t="s">
        <v>2</v>
      </c>
      <c r="F92" s="136" t="s">
        <v>329</v>
      </c>
      <c r="G92" s="132">
        <v>100</v>
      </c>
      <c r="H92"/>
    </row>
    <row r="93" spans="2:8" ht="15">
      <c r="B93" s="131"/>
      <c r="C93" s="138"/>
      <c r="D93" s="140"/>
      <c r="E93" s="140"/>
      <c r="F93" s="136"/>
      <c r="G93" s="133"/>
      <c r="H93"/>
    </row>
    <row r="94" spans="2:8" ht="15" customHeight="1">
      <c r="B94" s="130">
        <v>2</v>
      </c>
      <c r="C94" s="137" t="s">
        <v>143</v>
      </c>
      <c r="D94" s="139">
        <v>1984</v>
      </c>
      <c r="E94" s="139" t="s">
        <v>0</v>
      </c>
      <c r="F94" s="136" t="s">
        <v>331</v>
      </c>
      <c r="G94" s="132">
        <v>80</v>
      </c>
      <c r="H94"/>
    </row>
    <row r="95" spans="2:8" ht="15">
      <c r="B95" s="131"/>
      <c r="C95" s="138"/>
      <c r="D95" s="140"/>
      <c r="E95" s="140"/>
      <c r="F95" s="136"/>
      <c r="G95" s="133"/>
      <c r="H95"/>
    </row>
    <row r="96" spans="2:8" ht="15">
      <c r="B96" s="130">
        <v>3</v>
      </c>
      <c r="C96" s="137" t="s">
        <v>332</v>
      </c>
      <c r="D96" s="139">
        <v>1989</v>
      </c>
      <c r="E96" s="139" t="s">
        <v>2</v>
      </c>
      <c r="F96" s="136" t="s">
        <v>333</v>
      </c>
      <c r="G96" s="132">
        <v>60</v>
      </c>
      <c r="H96"/>
    </row>
    <row r="97" spans="2:8" ht="15">
      <c r="B97" s="131"/>
      <c r="C97" s="138"/>
      <c r="D97" s="140"/>
      <c r="E97" s="140"/>
      <c r="F97" s="136"/>
      <c r="G97" s="133"/>
      <c r="H97"/>
    </row>
    <row r="98" spans="2:8" ht="15">
      <c r="B98" s="130">
        <v>4</v>
      </c>
      <c r="C98" s="137" t="s">
        <v>334</v>
      </c>
      <c r="D98" s="139">
        <v>1987</v>
      </c>
      <c r="E98" s="139" t="s">
        <v>1</v>
      </c>
      <c r="F98" s="136" t="s">
        <v>335</v>
      </c>
      <c r="G98" s="132">
        <v>56</v>
      </c>
      <c r="H98"/>
    </row>
    <row r="99" spans="2:8" ht="15">
      <c r="B99" s="131"/>
      <c r="C99" s="138"/>
      <c r="D99" s="140"/>
      <c r="E99" s="140"/>
      <c r="F99" s="136"/>
      <c r="G99" s="133"/>
      <c r="H99"/>
    </row>
    <row r="100" spans="3:8" ht="15">
      <c r="C100"/>
      <c r="D100"/>
      <c r="E100"/>
      <c r="F100"/>
      <c r="G100"/>
      <c r="H100"/>
    </row>
  </sheetData>
  <mergeCells count="321">
    <mergeCell ref="B78:D78"/>
    <mergeCell ref="E78:G78"/>
    <mergeCell ref="C65:C66"/>
    <mergeCell ref="D65:D66"/>
    <mergeCell ref="E65:E66"/>
    <mergeCell ref="C67:C68"/>
    <mergeCell ref="D67:D68"/>
    <mergeCell ref="E67:E68"/>
    <mergeCell ref="B7:D7"/>
    <mergeCell ref="B31:D31"/>
    <mergeCell ref="B50:D50"/>
    <mergeCell ref="B83:D83"/>
    <mergeCell ref="C35:C36"/>
    <mergeCell ref="D35:D36"/>
    <mergeCell ref="C39:C40"/>
    <mergeCell ref="D39:D40"/>
    <mergeCell ref="C24:C25"/>
    <mergeCell ref="D24:D25"/>
    <mergeCell ref="B90:D90"/>
    <mergeCell ref="C92:C93"/>
    <mergeCell ref="D92:D93"/>
    <mergeCell ref="B85:D85"/>
    <mergeCell ref="B92:B93"/>
    <mergeCell ref="C47:C48"/>
    <mergeCell ref="D47:D48"/>
    <mergeCell ref="E47:E48"/>
    <mergeCell ref="C26:C27"/>
    <mergeCell ref="D26:D27"/>
    <mergeCell ref="E35:E36"/>
    <mergeCell ref="E39:E40"/>
    <mergeCell ref="E92:E93"/>
    <mergeCell ref="C87:C88"/>
    <mergeCell ref="D87:D88"/>
    <mergeCell ref="E45:E46"/>
    <mergeCell ref="E75:E76"/>
    <mergeCell ref="C75:C76"/>
    <mergeCell ref="D75:D76"/>
    <mergeCell ref="E80:E81"/>
    <mergeCell ref="C71:C72"/>
    <mergeCell ref="D71:D72"/>
    <mergeCell ref="C8:C9"/>
    <mergeCell ref="D8:D9"/>
    <mergeCell ref="C12:C13"/>
    <mergeCell ref="D12:D13"/>
    <mergeCell ref="E8:E9"/>
    <mergeCell ref="E12:E13"/>
    <mergeCell ref="E20:E21"/>
    <mergeCell ref="C22:C23"/>
    <mergeCell ref="D22:D23"/>
    <mergeCell ref="E22:E23"/>
    <mergeCell ref="C20:C21"/>
    <mergeCell ref="D20:D21"/>
    <mergeCell ref="E14:E15"/>
    <mergeCell ref="C18:C19"/>
    <mergeCell ref="C14:C15"/>
    <mergeCell ref="D14:D15"/>
    <mergeCell ref="E16:E17"/>
    <mergeCell ref="E94:E95"/>
    <mergeCell ref="D94:D95"/>
    <mergeCell ref="E87:E88"/>
    <mergeCell ref="C94:C95"/>
    <mergeCell ref="E24:E25"/>
    <mergeCell ref="C45:C46"/>
    <mergeCell ref="D45:D46"/>
    <mergeCell ref="E71:E72"/>
    <mergeCell ref="C80:C81"/>
    <mergeCell ref="D80:D81"/>
    <mergeCell ref="B8:B9"/>
    <mergeCell ref="B10:B11"/>
    <mergeCell ref="B12:B13"/>
    <mergeCell ref="B14:B15"/>
    <mergeCell ref="B16:B17"/>
    <mergeCell ref="B18:B19"/>
    <mergeCell ref="B20:B21"/>
    <mergeCell ref="E60:E61"/>
    <mergeCell ref="C69:C70"/>
    <mergeCell ref="D69:D70"/>
    <mergeCell ref="E69:E70"/>
    <mergeCell ref="C60:C61"/>
    <mergeCell ref="D60:D61"/>
    <mergeCell ref="B63:D63"/>
    <mergeCell ref="E63:G63"/>
    <mergeCell ref="B22:B23"/>
    <mergeCell ref="B24:B25"/>
    <mergeCell ref="B26:B27"/>
    <mergeCell ref="B28:B29"/>
    <mergeCell ref="B33:B34"/>
    <mergeCell ref="B35:B36"/>
    <mergeCell ref="B37:B38"/>
    <mergeCell ref="B39:B40"/>
    <mergeCell ref="C16:C17"/>
    <mergeCell ref="D16:D17"/>
    <mergeCell ref="E58:E59"/>
    <mergeCell ref="D41:D42"/>
    <mergeCell ref="D18:D19"/>
    <mergeCell ref="E18:E19"/>
    <mergeCell ref="C43:C44"/>
    <mergeCell ref="D43:D44"/>
    <mergeCell ref="E43:E44"/>
    <mergeCell ref="E26:E27"/>
    <mergeCell ref="F8:F9"/>
    <mergeCell ref="G8:G9"/>
    <mergeCell ref="F10:F11"/>
    <mergeCell ref="G10:G11"/>
    <mergeCell ref="F12:F13"/>
    <mergeCell ref="G12:G13"/>
    <mergeCell ref="F14:F15"/>
    <mergeCell ref="G14:G15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F16:F17"/>
    <mergeCell ref="G16:G17"/>
    <mergeCell ref="H16:H17"/>
    <mergeCell ref="F18:F19"/>
    <mergeCell ref="G18:G19"/>
    <mergeCell ref="H18:H19"/>
    <mergeCell ref="F20:F21"/>
    <mergeCell ref="G20:G21"/>
    <mergeCell ref="H20:H21"/>
    <mergeCell ref="C58:C59"/>
    <mergeCell ref="D58:D59"/>
    <mergeCell ref="E41:E42"/>
    <mergeCell ref="C56:C57"/>
    <mergeCell ref="D56:D57"/>
    <mergeCell ref="E56:E57"/>
    <mergeCell ref="C41:C42"/>
    <mergeCell ref="I16:I17"/>
    <mergeCell ref="J16:J17"/>
    <mergeCell ref="I18:I19"/>
    <mergeCell ref="J18:J19"/>
    <mergeCell ref="F22:F23"/>
    <mergeCell ref="G22:G23"/>
    <mergeCell ref="H22:H23"/>
    <mergeCell ref="I22:I23"/>
    <mergeCell ref="H24:H25"/>
    <mergeCell ref="I24:I25"/>
    <mergeCell ref="I20:I21"/>
    <mergeCell ref="J20:J21"/>
    <mergeCell ref="E54:E55"/>
    <mergeCell ref="J22:J23"/>
    <mergeCell ref="J24:J25"/>
    <mergeCell ref="H26:H27"/>
    <mergeCell ref="I26:I27"/>
    <mergeCell ref="J26:J27"/>
    <mergeCell ref="F28:F29"/>
    <mergeCell ref="G28:G29"/>
    <mergeCell ref="F24:F25"/>
    <mergeCell ref="G24:G25"/>
    <mergeCell ref="E52:E53"/>
    <mergeCell ref="H37:H38"/>
    <mergeCell ref="E37:E38"/>
    <mergeCell ref="I37:I38"/>
    <mergeCell ref="C54:C55"/>
    <mergeCell ref="D54:D55"/>
    <mergeCell ref="C52:C53"/>
    <mergeCell ref="D52:D53"/>
    <mergeCell ref="J28:J29"/>
    <mergeCell ref="F33:F34"/>
    <mergeCell ref="G33:G34"/>
    <mergeCell ref="E10:E11"/>
    <mergeCell ref="E33:E34"/>
    <mergeCell ref="E28:E29"/>
    <mergeCell ref="H28:H29"/>
    <mergeCell ref="I28:I29"/>
    <mergeCell ref="F26:F27"/>
    <mergeCell ref="G26:G27"/>
    <mergeCell ref="C10:C11"/>
    <mergeCell ref="D10:D11"/>
    <mergeCell ref="B41:B42"/>
    <mergeCell ref="B43:B44"/>
    <mergeCell ref="C33:C34"/>
    <mergeCell ref="D33:D34"/>
    <mergeCell ref="C37:C38"/>
    <mergeCell ref="D37:D38"/>
    <mergeCell ref="C28:C29"/>
    <mergeCell ref="D28:D29"/>
    <mergeCell ref="B45:B46"/>
    <mergeCell ref="B47:B48"/>
    <mergeCell ref="H33:H34"/>
    <mergeCell ref="I33:I34"/>
    <mergeCell ref="F35:F36"/>
    <mergeCell ref="G35:G36"/>
    <mergeCell ref="H35:H36"/>
    <mergeCell ref="I35:I36"/>
    <mergeCell ref="F37:F38"/>
    <mergeCell ref="G37:G38"/>
    <mergeCell ref="F39:F40"/>
    <mergeCell ref="G39:G40"/>
    <mergeCell ref="H39:H40"/>
    <mergeCell ref="I39:I40"/>
    <mergeCell ref="F41:F42"/>
    <mergeCell ref="G41:G42"/>
    <mergeCell ref="H41:H42"/>
    <mergeCell ref="I41:I42"/>
    <mergeCell ref="F43:F44"/>
    <mergeCell ref="G43:G44"/>
    <mergeCell ref="H43:H44"/>
    <mergeCell ref="I43:I44"/>
    <mergeCell ref="F45:F46"/>
    <mergeCell ref="G45:G46"/>
    <mergeCell ref="H45:H46"/>
    <mergeCell ref="I45:I46"/>
    <mergeCell ref="F47:F48"/>
    <mergeCell ref="G47:G48"/>
    <mergeCell ref="H47:H48"/>
    <mergeCell ref="I47:I48"/>
    <mergeCell ref="B52:B53"/>
    <mergeCell ref="B54:B55"/>
    <mergeCell ref="B56:B57"/>
    <mergeCell ref="B58:B59"/>
    <mergeCell ref="B60:B61"/>
    <mergeCell ref="F52:F53"/>
    <mergeCell ref="G52:G53"/>
    <mergeCell ref="H52:H53"/>
    <mergeCell ref="F54:F55"/>
    <mergeCell ref="G54:G55"/>
    <mergeCell ref="H54:H55"/>
    <mergeCell ref="F56:F57"/>
    <mergeCell ref="G56:G57"/>
    <mergeCell ref="H56:H57"/>
    <mergeCell ref="I52:I53"/>
    <mergeCell ref="J52:J53"/>
    <mergeCell ref="I54:I55"/>
    <mergeCell ref="J54:J55"/>
    <mergeCell ref="I56:I57"/>
    <mergeCell ref="J56:J57"/>
    <mergeCell ref="F58:F59"/>
    <mergeCell ref="G58:G59"/>
    <mergeCell ref="H58:H59"/>
    <mergeCell ref="I58:I59"/>
    <mergeCell ref="J58:J59"/>
    <mergeCell ref="F60:F61"/>
    <mergeCell ref="G60:G61"/>
    <mergeCell ref="H60:H61"/>
    <mergeCell ref="I60:I61"/>
    <mergeCell ref="J60:J61"/>
    <mergeCell ref="J33:J34"/>
    <mergeCell ref="J35:J36"/>
    <mergeCell ref="J37:J38"/>
    <mergeCell ref="J39:J40"/>
    <mergeCell ref="J41:J42"/>
    <mergeCell ref="J43:J44"/>
    <mergeCell ref="J45:J46"/>
    <mergeCell ref="J47:J48"/>
    <mergeCell ref="B65:B66"/>
    <mergeCell ref="B67:B68"/>
    <mergeCell ref="B69:B70"/>
    <mergeCell ref="B71:B72"/>
    <mergeCell ref="F65:F66"/>
    <mergeCell ref="F67:F68"/>
    <mergeCell ref="F69:F70"/>
    <mergeCell ref="F71:F72"/>
    <mergeCell ref="F98:F99"/>
    <mergeCell ref="E98:E99"/>
    <mergeCell ref="B73:B74"/>
    <mergeCell ref="B75:B76"/>
    <mergeCell ref="F73:F74"/>
    <mergeCell ref="F75:F76"/>
    <mergeCell ref="B80:B81"/>
    <mergeCell ref="C73:C74"/>
    <mergeCell ref="D73:D74"/>
    <mergeCell ref="E73:E74"/>
    <mergeCell ref="H71:H72"/>
    <mergeCell ref="C98:C99"/>
    <mergeCell ref="D98:D99"/>
    <mergeCell ref="G65:G66"/>
    <mergeCell ref="G67:G68"/>
    <mergeCell ref="G69:G70"/>
    <mergeCell ref="G71:G72"/>
    <mergeCell ref="G73:G74"/>
    <mergeCell ref="G75:G76"/>
    <mergeCell ref="F80:F81"/>
    <mergeCell ref="I65:I66"/>
    <mergeCell ref="I67:I68"/>
    <mergeCell ref="I69:I70"/>
    <mergeCell ref="I71:I72"/>
    <mergeCell ref="I73:I74"/>
    <mergeCell ref="I75:I76"/>
    <mergeCell ref="H80:H81"/>
    <mergeCell ref="J65:J66"/>
    <mergeCell ref="J67:J68"/>
    <mergeCell ref="J69:J70"/>
    <mergeCell ref="J71:J72"/>
    <mergeCell ref="J73:J74"/>
    <mergeCell ref="J75:J76"/>
    <mergeCell ref="I80:I81"/>
    <mergeCell ref="J80:J81"/>
    <mergeCell ref="F87:F88"/>
    <mergeCell ref="F92:F93"/>
    <mergeCell ref="F94:F95"/>
    <mergeCell ref="G80:G81"/>
    <mergeCell ref="B98:B99"/>
    <mergeCell ref="G87:G88"/>
    <mergeCell ref="B87:B88"/>
    <mergeCell ref="G92:G93"/>
    <mergeCell ref="G94:G95"/>
    <mergeCell ref="G96:G97"/>
    <mergeCell ref="G98:G99"/>
    <mergeCell ref="C96:C97"/>
    <mergeCell ref="D96:D97"/>
    <mergeCell ref="E96:E97"/>
    <mergeCell ref="C1:H2"/>
    <mergeCell ref="C3:H3"/>
    <mergeCell ref="B94:B95"/>
    <mergeCell ref="B96:B97"/>
    <mergeCell ref="H73:H74"/>
    <mergeCell ref="H75:H76"/>
    <mergeCell ref="F96:F97"/>
    <mergeCell ref="H65:H66"/>
    <mergeCell ref="H67:H68"/>
    <mergeCell ref="H69:H70"/>
  </mergeCells>
  <printOptions/>
  <pageMargins left="0.75" right="0.75" top="1" bottom="1" header="0.5" footer="0.5"/>
  <pageSetup fitToHeight="2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7"/>
  <sheetViews>
    <sheetView tabSelected="1" workbookViewId="0" topLeftCell="A1">
      <pane xSplit="2" topLeftCell="C1" activePane="topRight" state="frozen"/>
      <selection pane="topLeft" activeCell="A25" sqref="A25"/>
      <selection pane="topRight" activeCell="G31" sqref="G31"/>
    </sheetView>
  </sheetViews>
  <sheetFormatPr defaultColWidth="9.140625" defaultRowHeight="12.75"/>
  <cols>
    <col min="1" max="1" width="11.140625" style="3" customWidth="1"/>
    <col min="2" max="2" width="21.28125" style="17" customWidth="1"/>
    <col min="3" max="3" width="12.00390625" style="17" customWidth="1"/>
    <col min="4" max="4" width="21.421875" style="17" customWidth="1"/>
    <col min="5" max="7" width="17.140625" style="3" customWidth="1"/>
    <col min="8" max="8" width="15.28125" style="3" customWidth="1"/>
    <col min="9" max="9" width="15.8515625" style="3" customWidth="1"/>
    <col min="10" max="10" width="16.00390625" style="3" customWidth="1"/>
    <col min="11" max="12" width="17.140625" style="3" customWidth="1"/>
    <col min="13" max="13" width="13.00390625" style="3" customWidth="1"/>
    <col min="14" max="14" width="14.57421875" style="93" customWidth="1"/>
    <col min="15" max="15" width="15.28125" style="93" customWidth="1"/>
    <col min="16" max="16" width="15.140625" style="3" customWidth="1"/>
    <col min="17" max="19" width="17.140625" style="3" customWidth="1"/>
    <col min="20" max="20" width="14.421875" style="3" customWidth="1"/>
    <col min="21" max="21" width="15.28125" style="3" customWidth="1"/>
    <col min="22" max="22" width="17.140625" style="3" customWidth="1"/>
    <col min="23" max="23" width="9.140625" style="4" customWidth="1"/>
    <col min="24" max="16384" width="9.140625" style="3" customWidth="1"/>
  </cols>
  <sheetData>
    <row r="2" spans="2:7" ht="20.25" customHeight="1">
      <c r="B2" s="151" t="s">
        <v>116</v>
      </c>
      <c r="C2" s="151"/>
      <c r="D2" s="151"/>
      <c r="E2" s="151"/>
      <c r="F2" s="151"/>
      <c r="G2" s="151"/>
    </row>
    <row r="3" spans="2:7" ht="20.25">
      <c r="B3" s="151" t="s">
        <v>117</v>
      </c>
      <c r="C3" s="151"/>
      <c r="D3" s="151"/>
      <c r="E3" s="151"/>
      <c r="F3" s="151"/>
      <c r="G3" s="151"/>
    </row>
    <row r="4" spans="1:9" ht="15">
      <c r="A4" s="8"/>
      <c r="B4" s="9"/>
      <c r="C4" s="9"/>
      <c r="D4" s="9"/>
      <c r="E4" s="52" t="s">
        <v>123</v>
      </c>
      <c r="F4" s="50"/>
      <c r="G4" s="50"/>
      <c r="H4" s="50"/>
      <c r="I4" s="50"/>
    </row>
    <row r="5" spans="1:20" ht="15">
      <c r="A5" s="53" t="s">
        <v>100</v>
      </c>
      <c r="B5" s="19"/>
      <c r="C5" s="19"/>
      <c r="D5" s="19"/>
      <c r="E5" s="52" t="s">
        <v>124</v>
      </c>
      <c r="F5" s="51"/>
      <c r="G5" s="51"/>
      <c r="H5" s="51"/>
      <c r="I5" s="51"/>
      <c r="J5" s="4"/>
      <c r="K5" s="4"/>
      <c r="L5" s="4"/>
      <c r="M5" s="4"/>
      <c r="P5" s="4"/>
      <c r="Q5" s="4"/>
      <c r="R5" s="4"/>
      <c r="S5" s="4"/>
      <c r="T5" s="4"/>
    </row>
    <row r="6" spans="1:20" ht="15">
      <c r="A6" s="8"/>
      <c r="B6" s="8"/>
      <c r="C6" s="8"/>
      <c r="D6" s="9"/>
      <c r="E6" s="46" t="s">
        <v>119</v>
      </c>
      <c r="F6" s="28" t="s">
        <v>120</v>
      </c>
      <c r="G6" s="29" t="s">
        <v>147</v>
      </c>
      <c r="H6" s="4"/>
      <c r="I6" s="4"/>
      <c r="J6" s="4"/>
      <c r="K6" s="4"/>
      <c r="L6" s="4"/>
      <c r="M6" s="4"/>
      <c r="P6" s="4"/>
      <c r="Q6" s="4"/>
      <c r="R6" s="4"/>
      <c r="S6" s="4"/>
      <c r="T6" s="4"/>
    </row>
    <row r="7" spans="1:20" ht="15">
      <c r="A7" s="114" t="s">
        <v>28</v>
      </c>
      <c r="B7" s="115"/>
      <c r="C7" s="115"/>
      <c r="E7" s="4"/>
      <c r="F7" s="4"/>
      <c r="G7" s="4"/>
      <c r="H7" s="4"/>
      <c r="I7" s="4"/>
      <c r="J7" s="4"/>
      <c r="K7" s="4"/>
      <c r="L7" s="4"/>
      <c r="M7" s="4"/>
      <c r="P7" s="4"/>
      <c r="Q7" s="4"/>
      <c r="R7" s="4"/>
      <c r="S7" s="4"/>
      <c r="T7" s="4"/>
    </row>
    <row r="8" spans="1:23" ht="75">
      <c r="A8" s="113" t="s">
        <v>29</v>
      </c>
      <c r="B8" s="113" t="s">
        <v>11</v>
      </c>
      <c r="C8" s="113" t="s">
        <v>12</v>
      </c>
      <c r="D8" s="113" t="s">
        <v>20</v>
      </c>
      <c r="E8" s="33" t="s">
        <v>481</v>
      </c>
      <c r="F8" s="33" t="s">
        <v>482</v>
      </c>
      <c r="G8" s="25" t="s">
        <v>483</v>
      </c>
      <c r="H8" s="33" t="s">
        <v>484</v>
      </c>
      <c r="I8" s="25" t="s">
        <v>485</v>
      </c>
      <c r="J8" s="25" t="s">
        <v>486</v>
      </c>
      <c r="K8" s="33" t="s">
        <v>487</v>
      </c>
      <c r="L8" s="33" t="s">
        <v>488</v>
      </c>
      <c r="M8" s="33" t="s">
        <v>489</v>
      </c>
      <c r="N8" s="33" t="s">
        <v>201</v>
      </c>
      <c r="O8" s="25" t="s">
        <v>201</v>
      </c>
      <c r="P8" s="33" t="s">
        <v>490</v>
      </c>
      <c r="Q8" s="25" t="s">
        <v>491</v>
      </c>
      <c r="R8" s="25" t="s">
        <v>492</v>
      </c>
      <c r="S8" s="25" t="s">
        <v>493</v>
      </c>
      <c r="T8" s="33" t="s">
        <v>125</v>
      </c>
      <c r="U8" s="25" t="s">
        <v>126</v>
      </c>
      <c r="V8" s="27" t="s">
        <v>118</v>
      </c>
      <c r="W8" s="22"/>
    </row>
    <row r="9" spans="1:22" ht="15">
      <c r="A9" s="7">
        <v>1</v>
      </c>
      <c r="B9" s="63" t="s">
        <v>151</v>
      </c>
      <c r="C9" s="9">
        <v>1998</v>
      </c>
      <c r="D9" s="9" t="s">
        <v>200</v>
      </c>
      <c r="E9" s="47"/>
      <c r="F9" s="47"/>
      <c r="G9" s="25">
        <v>100</v>
      </c>
      <c r="H9" s="34">
        <v>75</v>
      </c>
      <c r="I9" s="25">
        <v>75</v>
      </c>
      <c r="J9" s="25"/>
      <c r="K9" s="33"/>
      <c r="L9" s="33"/>
      <c r="M9" s="33"/>
      <c r="N9" s="33"/>
      <c r="O9" s="25"/>
      <c r="P9" s="33"/>
      <c r="Q9" s="25"/>
      <c r="R9" s="25"/>
      <c r="S9" s="25"/>
      <c r="T9" s="49">
        <f>E9+F9+H9+K9+L9+M9+N9+P9</f>
        <v>75</v>
      </c>
      <c r="U9" s="26">
        <f>G9+I9+J9+O9+Q9+R9+S9</f>
        <v>175</v>
      </c>
      <c r="V9" s="30">
        <f>T9+U9</f>
        <v>250</v>
      </c>
    </row>
    <row r="10" spans="1:22" ht="15">
      <c r="A10" s="7">
        <v>2</v>
      </c>
      <c r="B10" s="94" t="s">
        <v>308</v>
      </c>
      <c r="C10" s="9">
        <v>1997</v>
      </c>
      <c r="D10" s="95" t="s">
        <v>0</v>
      </c>
      <c r="E10" s="47"/>
      <c r="F10" s="47"/>
      <c r="G10" s="25"/>
      <c r="H10" s="34">
        <v>60</v>
      </c>
      <c r="I10" s="25">
        <v>60</v>
      </c>
      <c r="J10" s="25">
        <v>52</v>
      </c>
      <c r="K10" s="33"/>
      <c r="L10" s="33"/>
      <c r="M10" s="33"/>
      <c r="N10" s="33"/>
      <c r="O10" s="25"/>
      <c r="P10" s="33"/>
      <c r="Q10" s="25"/>
      <c r="R10" s="25"/>
      <c r="S10" s="25"/>
      <c r="T10" s="49">
        <f>E10+F10+H10+K10+L10+M10+N10+P10</f>
        <v>60</v>
      </c>
      <c r="U10" s="26">
        <f>G10+I10+J10+O10+Q10+R10+S10</f>
        <v>112</v>
      </c>
      <c r="V10" s="30">
        <f>T10+U10</f>
        <v>172</v>
      </c>
    </row>
    <row r="11" spans="1:22" ht="15">
      <c r="A11" s="7">
        <v>3</v>
      </c>
      <c r="B11" s="63" t="s">
        <v>154</v>
      </c>
      <c r="C11" s="9">
        <v>1998</v>
      </c>
      <c r="D11" s="9" t="s">
        <v>0</v>
      </c>
      <c r="E11" s="47"/>
      <c r="F11" s="47"/>
      <c r="G11" s="25">
        <v>60</v>
      </c>
      <c r="H11" s="34">
        <v>36</v>
      </c>
      <c r="I11" s="25">
        <v>36</v>
      </c>
      <c r="J11" s="25"/>
      <c r="K11" s="33"/>
      <c r="L11" s="33"/>
      <c r="M11" s="33"/>
      <c r="N11" s="33"/>
      <c r="O11" s="25"/>
      <c r="P11" s="33"/>
      <c r="Q11" s="25"/>
      <c r="R11" s="25"/>
      <c r="S11" s="25"/>
      <c r="T11" s="49">
        <f>E11+F11+H11+K11+L11+M11+N11+P11</f>
        <v>36</v>
      </c>
      <c r="U11" s="26">
        <f>G11+I11+J11+O11+Q11+R11+S11</f>
        <v>96</v>
      </c>
      <c r="V11" s="30">
        <f>T11+U11</f>
        <v>132</v>
      </c>
    </row>
    <row r="12" spans="1:22" ht="15">
      <c r="A12" s="7">
        <v>4</v>
      </c>
      <c r="B12" s="63" t="s">
        <v>159</v>
      </c>
      <c r="C12" s="9">
        <v>1999</v>
      </c>
      <c r="D12" s="9" t="s">
        <v>0</v>
      </c>
      <c r="E12" s="47"/>
      <c r="F12" s="47"/>
      <c r="G12" s="25">
        <v>44</v>
      </c>
      <c r="H12" s="34">
        <v>39</v>
      </c>
      <c r="I12" s="25">
        <v>39</v>
      </c>
      <c r="J12" s="25"/>
      <c r="K12" s="33"/>
      <c r="L12" s="33"/>
      <c r="M12" s="33"/>
      <c r="N12" s="33"/>
      <c r="O12" s="25"/>
      <c r="P12" s="33"/>
      <c r="Q12" s="25"/>
      <c r="R12" s="25"/>
      <c r="S12" s="25"/>
      <c r="T12" s="49">
        <f>E12+F12+H12+K12+L12+M12+N12+P12</f>
        <v>39</v>
      </c>
      <c r="U12" s="26">
        <f>G12+I12+J12+O12+Q12+R12+S12</f>
        <v>83</v>
      </c>
      <c r="V12" s="30">
        <f>T12+U12</f>
        <v>122</v>
      </c>
    </row>
    <row r="13" spans="1:22" ht="15">
      <c r="A13" s="7">
        <v>5</v>
      </c>
      <c r="B13" s="63" t="s">
        <v>67</v>
      </c>
      <c r="C13" s="9">
        <v>1996</v>
      </c>
      <c r="D13" s="9" t="s">
        <v>1</v>
      </c>
      <c r="E13" s="34">
        <v>100</v>
      </c>
      <c r="F13" s="34"/>
      <c r="G13" s="25"/>
      <c r="H13" s="34"/>
      <c r="I13" s="25"/>
      <c r="J13" s="25"/>
      <c r="K13" s="33"/>
      <c r="L13" s="33"/>
      <c r="M13" s="33"/>
      <c r="N13" s="33"/>
      <c r="O13" s="25"/>
      <c r="P13" s="48"/>
      <c r="Q13" s="25"/>
      <c r="R13" s="25"/>
      <c r="S13" s="25"/>
      <c r="T13" s="49">
        <f>E13+F13+H13+K13+L13+M13+N13+P13</f>
        <v>100</v>
      </c>
      <c r="U13" s="26">
        <f>G13+I13+J13+O13+Q13+R13+S13</f>
        <v>0</v>
      </c>
      <c r="V13" s="30">
        <f>T13+U13</f>
        <v>100</v>
      </c>
    </row>
    <row r="14" spans="1:22" ht="15">
      <c r="A14" s="7">
        <v>6</v>
      </c>
      <c r="B14" s="63" t="s">
        <v>39</v>
      </c>
      <c r="C14" s="9">
        <v>1998</v>
      </c>
      <c r="D14" s="9" t="s">
        <v>2</v>
      </c>
      <c r="E14" s="34">
        <v>100</v>
      </c>
      <c r="F14" s="34"/>
      <c r="G14" s="25"/>
      <c r="H14" s="34"/>
      <c r="I14" s="25"/>
      <c r="J14" s="25"/>
      <c r="K14" s="33"/>
      <c r="L14" s="33"/>
      <c r="M14" s="33"/>
      <c r="N14" s="33"/>
      <c r="O14" s="25"/>
      <c r="P14" s="33"/>
      <c r="Q14" s="25"/>
      <c r="R14" s="25"/>
      <c r="S14" s="25"/>
      <c r="T14" s="49">
        <f>E14+F14+H14+K14+L14+M14+N14+P14</f>
        <v>100</v>
      </c>
      <c r="U14" s="26">
        <f>G14+I14+J14+O14+Q14+R14+S14</f>
        <v>0</v>
      </c>
      <c r="V14" s="30">
        <f>T14+U14</f>
        <v>100</v>
      </c>
    </row>
    <row r="15" spans="1:22" ht="15">
      <c r="A15" s="7">
        <v>7</v>
      </c>
      <c r="B15" s="63" t="s">
        <v>129</v>
      </c>
      <c r="C15" s="9">
        <v>1999</v>
      </c>
      <c r="D15" s="9" t="s">
        <v>1</v>
      </c>
      <c r="E15" s="34"/>
      <c r="F15" s="34">
        <v>100</v>
      </c>
      <c r="G15" s="25"/>
      <c r="H15" s="34"/>
      <c r="I15" s="25"/>
      <c r="J15" s="25"/>
      <c r="K15" s="33"/>
      <c r="L15" s="33"/>
      <c r="M15" s="33"/>
      <c r="N15" s="33"/>
      <c r="O15" s="25"/>
      <c r="P15" s="33"/>
      <c r="Q15" s="25"/>
      <c r="R15" s="25"/>
      <c r="S15" s="25"/>
      <c r="T15" s="49">
        <f>E15+F15+H15+K15+L15+M15+N15+P15</f>
        <v>100</v>
      </c>
      <c r="U15" s="26">
        <f>G15+I15+J15+O15+Q15+R15+S15</f>
        <v>0</v>
      </c>
      <c r="V15" s="30">
        <f>T15+U15</f>
        <v>100</v>
      </c>
    </row>
    <row r="16" spans="1:22" ht="15">
      <c r="A16" s="7">
        <v>8</v>
      </c>
      <c r="B16" s="63" t="s">
        <v>179</v>
      </c>
      <c r="C16" s="9">
        <v>1996</v>
      </c>
      <c r="D16" s="9" t="s">
        <v>0</v>
      </c>
      <c r="E16" s="47"/>
      <c r="F16" s="47"/>
      <c r="G16" s="25">
        <v>100</v>
      </c>
      <c r="H16" s="34"/>
      <c r="I16" s="25"/>
      <c r="J16" s="25"/>
      <c r="K16" s="33"/>
      <c r="L16" s="33"/>
      <c r="M16" s="33"/>
      <c r="N16" s="33"/>
      <c r="O16" s="25"/>
      <c r="P16" s="33"/>
      <c r="Q16" s="25"/>
      <c r="R16" s="25"/>
      <c r="S16" s="25"/>
      <c r="T16" s="49">
        <f>E16+F16+H16+K16+L16+M16+N16+P16</f>
        <v>0</v>
      </c>
      <c r="U16" s="26">
        <f>G16+I16+J16+O16+Q16+R16+S16</f>
        <v>100</v>
      </c>
      <c r="V16" s="30">
        <f>T16+U16</f>
        <v>100</v>
      </c>
    </row>
    <row r="17" spans="1:22" ht="15">
      <c r="A17" s="7">
        <v>9</v>
      </c>
      <c r="B17" s="63" t="s">
        <v>531</v>
      </c>
      <c r="C17" s="9">
        <v>1997</v>
      </c>
      <c r="D17" s="9" t="s">
        <v>2</v>
      </c>
      <c r="E17" s="47"/>
      <c r="F17" s="47"/>
      <c r="G17" s="25"/>
      <c r="H17" s="34"/>
      <c r="I17" s="25"/>
      <c r="J17" s="25">
        <v>100</v>
      </c>
      <c r="K17" s="33"/>
      <c r="L17" s="33"/>
      <c r="M17" s="33"/>
      <c r="N17" s="33"/>
      <c r="O17" s="25"/>
      <c r="P17" s="33"/>
      <c r="Q17" s="25"/>
      <c r="R17" s="25"/>
      <c r="S17" s="25"/>
      <c r="T17" s="49">
        <f>E17+F17+H17+K17+L17+M17+N17+P17</f>
        <v>0</v>
      </c>
      <c r="U17" s="26">
        <f>G17+I17+J17+O17+Q17+R17+S17</f>
        <v>100</v>
      </c>
      <c r="V17" s="30">
        <f>T17+U17</f>
        <v>100</v>
      </c>
    </row>
    <row r="18" spans="1:22" ht="15">
      <c r="A18" s="7">
        <v>10</v>
      </c>
      <c r="B18" s="94" t="s">
        <v>310</v>
      </c>
      <c r="C18" s="95">
        <v>1996</v>
      </c>
      <c r="D18" s="95" t="s">
        <v>0</v>
      </c>
      <c r="E18" s="47"/>
      <c r="F18" s="47"/>
      <c r="G18" s="25"/>
      <c r="H18" s="34">
        <v>45</v>
      </c>
      <c r="I18" s="25">
        <v>45</v>
      </c>
      <c r="J18" s="25"/>
      <c r="K18" s="33"/>
      <c r="L18" s="33"/>
      <c r="M18" s="33"/>
      <c r="N18" s="33"/>
      <c r="O18" s="25"/>
      <c r="P18" s="33"/>
      <c r="Q18" s="25"/>
      <c r="R18" s="25"/>
      <c r="S18" s="25"/>
      <c r="T18" s="49">
        <f>E18+F18+H18+K18+L18+M18+N18+P18</f>
        <v>45</v>
      </c>
      <c r="U18" s="26">
        <f>G18+I18+J18+O18+Q18+R18+S18</f>
        <v>45</v>
      </c>
      <c r="V18" s="30">
        <f>T18+U18</f>
        <v>90</v>
      </c>
    </row>
    <row r="19" spans="1:22" ht="15">
      <c r="A19" s="7">
        <v>11</v>
      </c>
      <c r="B19" s="94" t="s">
        <v>309</v>
      </c>
      <c r="C19" s="95">
        <v>1999</v>
      </c>
      <c r="D19" s="95" t="s">
        <v>0</v>
      </c>
      <c r="E19" s="47"/>
      <c r="F19" s="47"/>
      <c r="G19" s="25"/>
      <c r="H19" s="34">
        <v>42</v>
      </c>
      <c r="I19" s="25">
        <v>42</v>
      </c>
      <c r="J19" s="25"/>
      <c r="K19" s="33"/>
      <c r="L19" s="33"/>
      <c r="M19" s="33"/>
      <c r="N19" s="33"/>
      <c r="O19" s="25"/>
      <c r="P19" s="33"/>
      <c r="Q19" s="25"/>
      <c r="R19" s="25"/>
      <c r="S19" s="25"/>
      <c r="T19" s="49">
        <f>E19+F19+H19+K19+L19+M19+N19+P19</f>
        <v>42</v>
      </c>
      <c r="U19" s="26">
        <f>G19+I19+J19+O19+Q19+R19+S19</f>
        <v>42</v>
      </c>
      <c r="V19" s="30">
        <f>T19+U19</f>
        <v>84</v>
      </c>
    </row>
    <row r="20" spans="1:22" ht="15">
      <c r="A20" s="7">
        <v>12</v>
      </c>
      <c r="B20" s="63" t="s">
        <v>182</v>
      </c>
      <c r="C20" s="9">
        <v>1996</v>
      </c>
      <c r="D20" s="9" t="s">
        <v>132</v>
      </c>
      <c r="E20" s="47"/>
      <c r="F20" s="47"/>
      <c r="G20" s="25">
        <v>56</v>
      </c>
      <c r="H20" s="34"/>
      <c r="I20" s="25"/>
      <c r="J20" s="25">
        <v>26</v>
      </c>
      <c r="K20" s="33"/>
      <c r="L20" s="33"/>
      <c r="M20" s="33"/>
      <c r="N20" s="33"/>
      <c r="O20" s="25"/>
      <c r="P20" s="33"/>
      <c r="Q20" s="25"/>
      <c r="R20" s="25"/>
      <c r="S20" s="25"/>
      <c r="T20" s="49">
        <f>E20+F20+H20+K20+L20+M20+N20+P20</f>
        <v>0</v>
      </c>
      <c r="U20" s="26">
        <f>G20+I20+J20+O20+Q20+R20+S20</f>
        <v>82</v>
      </c>
      <c r="V20" s="30">
        <f>T20+U20</f>
        <v>82</v>
      </c>
    </row>
    <row r="21" spans="1:22" ht="15">
      <c r="A21" s="7">
        <v>13</v>
      </c>
      <c r="B21" s="63" t="s">
        <v>72</v>
      </c>
      <c r="C21" s="9">
        <v>1996</v>
      </c>
      <c r="D21" s="9" t="s">
        <v>2</v>
      </c>
      <c r="E21" s="34">
        <v>80</v>
      </c>
      <c r="F21" s="34"/>
      <c r="G21" s="25"/>
      <c r="H21" s="34"/>
      <c r="I21" s="25"/>
      <c r="J21" s="25"/>
      <c r="K21" s="33"/>
      <c r="L21" s="33"/>
      <c r="M21" s="33"/>
      <c r="N21" s="33"/>
      <c r="O21" s="25"/>
      <c r="P21" s="33"/>
      <c r="Q21" s="25"/>
      <c r="R21" s="25"/>
      <c r="S21" s="25"/>
      <c r="T21" s="49">
        <f>E21+F21+H21+K21+L21+M21+N21+P21</f>
        <v>80</v>
      </c>
      <c r="U21" s="26">
        <f>G21+I21+J21+O21+Q21+R21+S21</f>
        <v>0</v>
      </c>
      <c r="V21" s="30">
        <f>T21+U21</f>
        <v>80</v>
      </c>
    </row>
    <row r="22" spans="1:22" ht="15">
      <c r="A22" s="7">
        <v>14</v>
      </c>
      <c r="B22" s="63" t="s">
        <v>130</v>
      </c>
      <c r="C22" s="9">
        <v>1999</v>
      </c>
      <c r="D22" s="9" t="s">
        <v>132</v>
      </c>
      <c r="E22" s="34"/>
      <c r="F22" s="34">
        <v>80</v>
      </c>
      <c r="G22" s="25"/>
      <c r="H22" s="34"/>
      <c r="I22" s="25"/>
      <c r="J22" s="25"/>
      <c r="K22" s="33"/>
      <c r="L22" s="33"/>
      <c r="M22" s="33"/>
      <c r="N22" s="33"/>
      <c r="O22" s="25"/>
      <c r="P22" s="33"/>
      <c r="Q22" s="25"/>
      <c r="R22" s="25"/>
      <c r="S22" s="25"/>
      <c r="T22" s="49">
        <f>E22+F22+H22+K22+L22+M22+N22+P22</f>
        <v>80</v>
      </c>
      <c r="U22" s="26">
        <f>G22+I22+J22+O22+Q22+R22+S22</f>
        <v>0</v>
      </c>
      <c r="V22" s="30">
        <f>T22+U22</f>
        <v>80</v>
      </c>
    </row>
    <row r="23" spans="1:22" ht="15">
      <c r="A23" s="7">
        <v>15</v>
      </c>
      <c r="B23" s="63" t="s">
        <v>153</v>
      </c>
      <c r="C23" s="9">
        <v>1998</v>
      </c>
      <c r="D23" s="9" t="s">
        <v>0</v>
      </c>
      <c r="E23" s="47"/>
      <c r="F23" s="47"/>
      <c r="G23" s="25">
        <v>80</v>
      </c>
      <c r="H23" s="34"/>
      <c r="I23" s="25"/>
      <c r="J23" s="25"/>
      <c r="K23" s="33"/>
      <c r="L23" s="33"/>
      <c r="M23" s="33"/>
      <c r="N23" s="33"/>
      <c r="O23" s="25"/>
      <c r="P23" s="33"/>
      <c r="Q23" s="25"/>
      <c r="R23" s="25"/>
      <c r="S23" s="25"/>
      <c r="T23" s="49">
        <f>E23+F23+H23+K23+L23+M23+N23+P23</f>
        <v>0</v>
      </c>
      <c r="U23" s="26">
        <f>G23+I23+J23+O23+Q23+R23+S23</f>
        <v>80</v>
      </c>
      <c r="V23" s="30">
        <f>T23+U23</f>
        <v>80</v>
      </c>
    </row>
    <row r="24" spans="1:22" ht="15">
      <c r="A24" s="7">
        <v>16</v>
      </c>
      <c r="B24" s="63" t="s">
        <v>180</v>
      </c>
      <c r="C24" s="9">
        <v>1997</v>
      </c>
      <c r="D24" s="9" t="s">
        <v>172</v>
      </c>
      <c r="E24" s="47"/>
      <c r="F24" s="47"/>
      <c r="G24" s="25">
        <v>80</v>
      </c>
      <c r="H24" s="34"/>
      <c r="I24" s="25"/>
      <c r="J24" s="25"/>
      <c r="K24" s="33"/>
      <c r="L24" s="33"/>
      <c r="M24" s="33"/>
      <c r="N24" s="33"/>
      <c r="O24" s="25"/>
      <c r="P24" s="33"/>
      <c r="Q24" s="25"/>
      <c r="R24" s="25"/>
      <c r="S24" s="25"/>
      <c r="T24" s="49">
        <f>E24+F24+H24+K24+L24+M24+N24+P24</f>
        <v>0</v>
      </c>
      <c r="U24" s="26">
        <f>G24+I24+J24+O24+Q24+R24+S24</f>
        <v>80</v>
      </c>
      <c r="V24" s="30">
        <f>T24+U24</f>
        <v>80</v>
      </c>
    </row>
    <row r="25" spans="1:22" ht="15">
      <c r="A25" s="7">
        <v>17</v>
      </c>
      <c r="B25" s="63" t="s">
        <v>532</v>
      </c>
      <c r="C25" s="9">
        <v>1996</v>
      </c>
      <c r="D25" s="9" t="s">
        <v>1</v>
      </c>
      <c r="E25" s="47"/>
      <c r="F25" s="47"/>
      <c r="G25" s="25"/>
      <c r="H25" s="34"/>
      <c r="I25" s="25"/>
      <c r="J25" s="25">
        <v>80</v>
      </c>
      <c r="K25" s="33"/>
      <c r="L25" s="33"/>
      <c r="M25" s="33"/>
      <c r="N25" s="33"/>
      <c r="O25" s="25"/>
      <c r="P25" s="33"/>
      <c r="Q25" s="25"/>
      <c r="R25" s="25"/>
      <c r="S25" s="25"/>
      <c r="T25" s="49">
        <f>E25+F25+H25+K25+L25+M25+N25+P25</f>
        <v>0</v>
      </c>
      <c r="U25" s="26">
        <f>G25+I25+J25+O25+Q25+R25+S25</f>
        <v>80</v>
      </c>
      <c r="V25" s="30">
        <f>T25+U25</f>
        <v>80</v>
      </c>
    </row>
    <row r="26" spans="1:22" ht="15">
      <c r="A26" s="7">
        <v>18</v>
      </c>
      <c r="B26" s="94" t="s">
        <v>311</v>
      </c>
      <c r="C26" s="95">
        <v>1999</v>
      </c>
      <c r="D26" s="95" t="s">
        <v>0</v>
      </c>
      <c r="E26" s="47"/>
      <c r="F26" s="47"/>
      <c r="G26" s="25"/>
      <c r="H26" s="34">
        <v>33</v>
      </c>
      <c r="I26" s="25">
        <v>33</v>
      </c>
      <c r="J26" s="25"/>
      <c r="K26" s="33"/>
      <c r="L26" s="33"/>
      <c r="M26" s="33"/>
      <c r="N26" s="33"/>
      <c r="O26" s="25"/>
      <c r="P26" s="33"/>
      <c r="Q26" s="25"/>
      <c r="R26" s="25"/>
      <c r="S26" s="25"/>
      <c r="T26" s="49">
        <f>E26+F26+H26+K26+L26+M26+N26+P26</f>
        <v>33</v>
      </c>
      <c r="U26" s="26">
        <f>G26+I26+J26+O26+Q26+R26+S26</f>
        <v>33</v>
      </c>
      <c r="V26" s="30">
        <f>T26+U26</f>
        <v>66</v>
      </c>
    </row>
    <row r="27" spans="1:22" ht="15">
      <c r="A27" s="7">
        <v>19</v>
      </c>
      <c r="B27" s="63" t="s">
        <v>79</v>
      </c>
      <c r="C27" s="9">
        <v>1996</v>
      </c>
      <c r="D27" s="9" t="s">
        <v>2</v>
      </c>
      <c r="E27" s="34">
        <v>60</v>
      </c>
      <c r="F27" s="34"/>
      <c r="G27" s="25"/>
      <c r="H27" s="34"/>
      <c r="I27" s="25"/>
      <c r="J27" s="25"/>
      <c r="K27" s="33"/>
      <c r="L27" s="33"/>
      <c r="M27" s="33"/>
      <c r="N27" s="33"/>
      <c r="O27" s="25"/>
      <c r="P27" s="33"/>
      <c r="Q27" s="25"/>
      <c r="R27" s="25"/>
      <c r="S27" s="25"/>
      <c r="T27" s="49">
        <f>E27+F27+H27+K27+L27+M27+N27+P27</f>
        <v>60</v>
      </c>
      <c r="U27" s="26">
        <f>G27+I27+J27+O27+Q27+R27+S27</f>
        <v>0</v>
      </c>
      <c r="V27" s="30">
        <f>T27+U27</f>
        <v>60</v>
      </c>
    </row>
    <row r="28" spans="1:22" ht="15">
      <c r="A28" s="7">
        <v>20</v>
      </c>
      <c r="B28" s="63" t="s">
        <v>131</v>
      </c>
      <c r="C28" s="9">
        <v>1999</v>
      </c>
      <c r="D28" s="9" t="s">
        <v>132</v>
      </c>
      <c r="E28" s="34"/>
      <c r="F28" s="34">
        <v>60</v>
      </c>
      <c r="G28" s="25"/>
      <c r="H28" s="34"/>
      <c r="I28" s="25"/>
      <c r="J28" s="25"/>
      <c r="K28" s="33"/>
      <c r="L28" s="33"/>
      <c r="M28" s="33"/>
      <c r="N28" s="33"/>
      <c r="O28" s="25"/>
      <c r="P28" s="33"/>
      <c r="Q28" s="25"/>
      <c r="R28" s="25"/>
      <c r="S28" s="25"/>
      <c r="T28" s="49">
        <f>E28+F28+H28+K28+L28+M28+N28+P28</f>
        <v>60</v>
      </c>
      <c r="U28" s="26">
        <f>G28+I28+J28+O28+Q28+R28+S28</f>
        <v>0</v>
      </c>
      <c r="V28" s="30">
        <f>T28+U28</f>
        <v>60</v>
      </c>
    </row>
    <row r="29" spans="1:22" ht="15">
      <c r="A29" s="7">
        <v>21</v>
      </c>
      <c r="B29" s="63" t="s">
        <v>181</v>
      </c>
      <c r="C29" s="9">
        <v>1996</v>
      </c>
      <c r="D29" s="9" t="s">
        <v>200</v>
      </c>
      <c r="E29" s="47"/>
      <c r="F29" s="47"/>
      <c r="G29" s="25">
        <v>60</v>
      </c>
      <c r="H29" s="34"/>
      <c r="I29" s="25"/>
      <c r="J29" s="25"/>
      <c r="K29" s="33"/>
      <c r="L29" s="33"/>
      <c r="M29" s="33"/>
      <c r="N29" s="33"/>
      <c r="O29" s="25"/>
      <c r="P29" s="33"/>
      <c r="Q29" s="25"/>
      <c r="R29" s="25"/>
      <c r="S29" s="25"/>
      <c r="T29" s="49">
        <f>E29+F29+H29+K29+L29+M29+N29+P29</f>
        <v>0</v>
      </c>
      <c r="U29" s="26">
        <f>G29+I29+J29+O29+Q29+R29+S29</f>
        <v>60</v>
      </c>
      <c r="V29" s="30">
        <f>T29+U29</f>
        <v>60</v>
      </c>
    </row>
    <row r="30" spans="1:22" ht="15">
      <c r="A30" s="7">
        <v>22</v>
      </c>
      <c r="B30" s="63" t="s">
        <v>533</v>
      </c>
      <c r="C30" s="9">
        <v>1997</v>
      </c>
      <c r="D30" s="9" t="s">
        <v>2</v>
      </c>
      <c r="E30" s="47"/>
      <c r="F30" s="47"/>
      <c r="G30" s="25"/>
      <c r="H30" s="34"/>
      <c r="I30" s="25"/>
      <c r="J30" s="25">
        <v>60</v>
      </c>
      <c r="K30" s="33"/>
      <c r="L30" s="33"/>
      <c r="M30" s="33"/>
      <c r="N30" s="33"/>
      <c r="O30" s="25"/>
      <c r="P30" s="33"/>
      <c r="Q30" s="25"/>
      <c r="R30" s="25"/>
      <c r="S30" s="25"/>
      <c r="T30" s="49">
        <f>E30+F30+H30+K30+L30+M30+N30+P30</f>
        <v>0</v>
      </c>
      <c r="U30" s="26">
        <f>G30+I30+J30+O30+Q30+R30+S30</f>
        <v>60</v>
      </c>
      <c r="V30" s="30">
        <f>T30+U30</f>
        <v>60</v>
      </c>
    </row>
    <row r="31" spans="1:22" ht="15">
      <c r="A31" s="7">
        <v>23</v>
      </c>
      <c r="B31" s="63" t="s">
        <v>81</v>
      </c>
      <c r="C31" s="9">
        <v>1996</v>
      </c>
      <c r="D31" s="9" t="s">
        <v>77</v>
      </c>
      <c r="E31" s="34">
        <v>56</v>
      </c>
      <c r="F31" s="34"/>
      <c r="G31" s="25"/>
      <c r="H31" s="34"/>
      <c r="I31" s="25"/>
      <c r="J31" s="25"/>
      <c r="K31" s="33"/>
      <c r="L31" s="33"/>
      <c r="M31" s="33"/>
      <c r="N31" s="33"/>
      <c r="O31" s="25"/>
      <c r="P31" s="33"/>
      <c r="Q31" s="25"/>
      <c r="R31" s="25"/>
      <c r="S31" s="25"/>
      <c r="T31" s="49">
        <f>E31+F31+H31+K31+L31+M31+N31+P31</f>
        <v>56</v>
      </c>
      <c r="U31" s="26">
        <f>G31+I31+J31+O31+Q31+R31+S31</f>
        <v>0</v>
      </c>
      <c r="V31" s="30">
        <f>T31+U31</f>
        <v>56</v>
      </c>
    </row>
    <row r="32" spans="1:22" ht="15">
      <c r="A32" s="7">
        <v>24</v>
      </c>
      <c r="B32" s="63" t="s">
        <v>155</v>
      </c>
      <c r="C32" s="9">
        <v>1998</v>
      </c>
      <c r="D32" s="9" t="s">
        <v>156</v>
      </c>
      <c r="E32" s="47"/>
      <c r="F32" s="47"/>
      <c r="G32" s="25">
        <v>56</v>
      </c>
      <c r="H32" s="34"/>
      <c r="I32" s="25"/>
      <c r="J32" s="25"/>
      <c r="K32" s="33"/>
      <c r="L32" s="33"/>
      <c r="M32" s="33"/>
      <c r="N32" s="33"/>
      <c r="O32" s="25"/>
      <c r="P32" s="33"/>
      <c r="Q32" s="25"/>
      <c r="R32" s="25"/>
      <c r="S32" s="25"/>
      <c r="T32" s="49">
        <f>E32+F32+H32+K32+L32+M32+N32+P32</f>
        <v>0</v>
      </c>
      <c r="U32" s="26">
        <f>G32+I32+J32+O32+Q32+R32+S32</f>
        <v>56</v>
      </c>
      <c r="V32" s="30">
        <f>T32+U32</f>
        <v>56</v>
      </c>
    </row>
    <row r="33" spans="1:22" ht="15">
      <c r="A33" s="7">
        <v>25</v>
      </c>
      <c r="B33" s="63" t="s">
        <v>534</v>
      </c>
      <c r="C33" s="9">
        <v>1996</v>
      </c>
      <c r="D33" s="9" t="s">
        <v>2</v>
      </c>
      <c r="E33" s="47"/>
      <c r="F33" s="47"/>
      <c r="G33" s="25"/>
      <c r="H33" s="34"/>
      <c r="I33" s="25"/>
      <c r="J33" s="25">
        <v>56</v>
      </c>
      <c r="K33" s="33"/>
      <c r="L33" s="33"/>
      <c r="M33" s="33"/>
      <c r="N33" s="33"/>
      <c r="O33" s="25"/>
      <c r="P33" s="33"/>
      <c r="Q33" s="25"/>
      <c r="R33" s="25"/>
      <c r="S33" s="25"/>
      <c r="T33" s="49">
        <f>E33+F33+H33+K33+L33+M33+N33+P33</f>
        <v>0</v>
      </c>
      <c r="U33" s="26">
        <f>G33+I33+J33+O33+Q33+R33+S33</f>
        <v>56</v>
      </c>
      <c r="V33" s="30">
        <f>T33+U33</f>
        <v>56</v>
      </c>
    </row>
    <row r="34" spans="1:22" ht="15">
      <c r="A34" s="7">
        <v>26</v>
      </c>
      <c r="B34" s="63" t="s">
        <v>83</v>
      </c>
      <c r="C34" s="9">
        <v>1996</v>
      </c>
      <c r="D34" s="9" t="s">
        <v>77</v>
      </c>
      <c r="E34" s="47">
        <v>52</v>
      </c>
      <c r="F34" s="34"/>
      <c r="G34" s="25"/>
      <c r="H34" s="34"/>
      <c r="I34" s="25"/>
      <c r="J34" s="25"/>
      <c r="K34" s="33"/>
      <c r="L34" s="33"/>
      <c r="M34" s="33"/>
      <c r="N34" s="33"/>
      <c r="O34" s="25"/>
      <c r="P34" s="33"/>
      <c r="Q34" s="25"/>
      <c r="R34" s="25"/>
      <c r="S34" s="25"/>
      <c r="T34" s="49">
        <f>E34+F34+H34+K34+L34+M34+N34+P34</f>
        <v>52</v>
      </c>
      <c r="U34" s="26">
        <f>G34+I34+J34+O34+Q34+R34+S34</f>
        <v>0</v>
      </c>
      <c r="V34" s="30">
        <f>T34+U34</f>
        <v>52</v>
      </c>
    </row>
    <row r="35" spans="1:22" ht="15">
      <c r="A35" s="7">
        <v>27</v>
      </c>
      <c r="B35" s="63" t="s">
        <v>157</v>
      </c>
      <c r="C35" s="9">
        <v>1999</v>
      </c>
      <c r="D35" s="9" t="s">
        <v>1</v>
      </c>
      <c r="E35" s="47"/>
      <c r="F35" s="47"/>
      <c r="G35" s="25">
        <v>52</v>
      </c>
      <c r="H35" s="34"/>
      <c r="I35" s="25"/>
      <c r="J35" s="25"/>
      <c r="K35" s="33"/>
      <c r="L35" s="33"/>
      <c r="M35" s="33"/>
      <c r="N35" s="33"/>
      <c r="O35" s="25"/>
      <c r="P35" s="33"/>
      <c r="Q35" s="25"/>
      <c r="R35" s="25"/>
      <c r="S35" s="25"/>
      <c r="T35" s="49">
        <f>E35+F35+H35+K35+L35+M35+N35+P35</f>
        <v>0</v>
      </c>
      <c r="U35" s="26">
        <f>G35+I35+J35+O35+Q35+R35+S35</f>
        <v>52</v>
      </c>
      <c r="V35" s="30">
        <f>T35+U35</f>
        <v>52</v>
      </c>
    </row>
    <row r="36" spans="1:22" ht="15">
      <c r="A36" s="7">
        <v>28</v>
      </c>
      <c r="B36" s="63" t="s">
        <v>158</v>
      </c>
      <c r="C36" s="9">
        <v>1998</v>
      </c>
      <c r="D36" s="9" t="s">
        <v>200</v>
      </c>
      <c r="E36" s="47"/>
      <c r="F36" s="47"/>
      <c r="G36" s="25">
        <v>48</v>
      </c>
      <c r="H36" s="34"/>
      <c r="I36" s="25"/>
      <c r="J36" s="25"/>
      <c r="K36" s="33"/>
      <c r="L36" s="33"/>
      <c r="M36" s="33"/>
      <c r="N36" s="33"/>
      <c r="O36" s="25"/>
      <c r="P36" s="33"/>
      <c r="Q36" s="25"/>
      <c r="R36" s="25"/>
      <c r="S36" s="25"/>
      <c r="T36" s="49">
        <f>E36+F36+H36+K36+L36+M36+N36+P36</f>
        <v>0</v>
      </c>
      <c r="U36" s="26">
        <f>G36+I36+J36+O36+Q36+R36+S36</f>
        <v>48</v>
      </c>
      <c r="V36" s="30">
        <f>T36+U36</f>
        <v>48</v>
      </c>
    </row>
    <row r="37" spans="1:22" ht="15">
      <c r="A37" s="7">
        <v>29</v>
      </c>
      <c r="B37" s="63" t="s">
        <v>536</v>
      </c>
      <c r="C37" s="9">
        <v>1996</v>
      </c>
      <c r="D37" s="9" t="s">
        <v>2</v>
      </c>
      <c r="E37" s="47"/>
      <c r="F37" s="47"/>
      <c r="G37" s="25"/>
      <c r="H37" s="34"/>
      <c r="I37" s="25"/>
      <c r="J37" s="25">
        <v>48</v>
      </c>
      <c r="K37" s="33"/>
      <c r="L37" s="33"/>
      <c r="M37" s="33"/>
      <c r="N37" s="33"/>
      <c r="O37" s="25"/>
      <c r="P37" s="33"/>
      <c r="Q37" s="25"/>
      <c r="R37" s="25"/>
      <c r="S37" s="25"/>
      <c r="T37" s="49">
        <f>E37+F37+H37+K37+L37+M37+N37+P37</f>
        <v>0</v>
      </c>
      <c r="U37" s="26">
        <f>G37+I37+J37+O37+Q37+R37+S37</f>
        <v>48</v>
      </c>
      <c r="V37" s="30">
        <f>T37+U37</f>
        <v>48</v>
      </c>
    </row>
    <row r="38" spans="1:22" ht="15">
      <c r="A38" s="7">
        <v>30</v>
      </c>
      <c r="B38" s="63" t="s">
        <v>537</v>
      </c>
      <c r="C38" s="9">
        <v>1997</v>
      </c>
      <c r="D38" s="9" t="s">
        <v>2</v>
      </c>
      <c r="E38" s="47"/>
      <c r="F38" s="47"/>
      <c r="G38" s="25"/>
      <c r="H38" s="34"/>
      <c r="I38" s="25"/>
      <c r="J38" s="25">
        <v>44</v>
      </c>
      <c r="K38" s="33"/>
      <c r="L38" s="33"/>
      <c r="M38" s="33"/>
      <c r="N38" s="33"/>
      <c r="O38" s="25"/>
      <c r="P38" s="33"/>
      <c r="Q38" s="25"/>
      <c r="R38" s="25"/>
      <c r="S38" s="25"/>
      <c r="T38" s="49">
        <f>E38+F38+H38+K38+L38+M38+N38+P38</f>
        <v>0</v>
      </c>
      <c r="U38" s="26">
        <f>G38+I38+J38+O38+Q38+R38+S38</f>
        <v>44</v>
      </c>
      <c r="V38" s="30">
        <f>T38+U38</f>
        <v>44</v>
      </c>
    </row>
    <row r="39" spans="1:22" ht="15">
      <c r="A39" s="7">
        <v>31</v>
      </c>
      <c r="B39" s="63" t="s">
        <v>163</v>
      </c>
      <c r="C39" s="9">
        <v>1996</v>
      </c>
      <c r="D39" s="9" t="s">
        <v>200</v>
      </c>
      <c r="E39" s="47"/>
      <c r="F39" s="47"/>
      <c r="G39" s="25">
        <v>40</v>
      </c>
      <c r="H39" s="34"/>
      <c r="I39" s="25"/>
      <c r="J39" s="25"/>
      <c r="K39" s="33"/>
      <c r="L39" s="33"/>
      <c r="M39" s="33"/>
      <c r="N39" s="33"/>
      <c r="O39" s="25"/>
      <c r="P39" s="33"/>
      <c r="Q39" s="25"/>
      <c r="R39" s="25"/>
      <c r="S39" s="25"/>
      <c r="T39" s="49">
        <f>E39+F39+H39+K39+L39+M39+N39+P39</f>
        <v>0</v>
      </c>
      <c r="U39" s="26">
        <f>G39+I39+J39+O39+Q39+R39+S39</f>
        <v>40</v>
      </c>
      <c r="V39" s="30">
        <f>T39+U39</f>
        <v>40</v>
      </c>
    </row>
    <row r="40" spans="1:22" ht="15">
      <c r="A40" s="7">
        <v>32</v>
      </c>
      <c r="B40" s="63" t="s">
        <v>516</v>
      </c>
      <c r="C40" s="9">
        <v>1999</v>
      </c>
      <c r="D40" s="9" t="s">
        <v>2</v>
      </c>
      <c r="E40" s="47"/>
      <c r="F40" s="47"/>
      <c r="G40" s="25"/>
      <c r="H40" s="34"/>
      <c r="I40" s="25"/>
      <c r="J40" s="25">
        <v>40</v>
      </c>
      <c r="K40" s="33"/>
      <c r="L40" s="33"/>
      <c r="M40" s="33"/>
      <c r="N40" s="33"/>
      <c r="O40" s="25"/>
      <c r="P40" s="33"/>
      <c r="Q40" s="25"/>
      <c r="R40" s="25"/>
      <c r="S40" s="25"/>
      <c r="T40" s="49">
        <f>E40+F40+H40+K40+L40+M40+N40+P40</f>
        <v>0</v>
      </c>
      <c r="U40" s="26">
        <f>G40+I40+J40+O40+Q40+R40+S40</f>
        <v>40</v>
      </c>
      <c r="V40" s="30">
        <f>T40+U40</f>
        <v>40</v>
      </c>
    </row>
    <row r="41" spans="1:22" ht="15">
      <c r="A41" s="7">
        <v>33</v>
      </c>
      <c r="B41" s="63" t="s">
        <v>160</v>
      </c>
      <c r="C41" s="9">
        <v>1998</v>
      </c>
      <c r="D41" s="9" t="s">
        <v>200</v>
      </c>
      <c r="E41" s="47"/>
      <c r="F41" s="47"/>
      <c r="G41" s="25">
        <v>36</v>
      </c>
      <c r="H41" s="34"/>
      <c r="I41" s="25"/>
      <c r="J41" s="25"/>
      <c r="K41" s="33"/>
      <c r="L41" s="33"/>
      <c r="M41" s="33"/>
      <c r="N41" s="33"/>
      <c r="O41" s="25"/>
      <c r="P41" s="33"/>
      <c r="Q41" s="25"/>
      <c r="R41" s="25"/>
      <c r="S41" s="25"/>
      <c r="T41" s="49">
        <f>E41+F41+H41+K41+L41+M41+N41+P41</f>
        <v>0</v>
      </c>
      <c r="U41" s="26">
        <f>G41+I41+J41+O41+Q41+R41+S41</f>
        <v>36</v>
      </c>
      <c r="V41" s="30">
        <f>T41+U41</f>
        <v>36</v>
      </c>
    </row>
    <row r="42" spans="1:22" ht="15">
      <c r="A42" s="7">
        <v>34</v>
      </c>
      <c r="B42" s="63" t="s">
        <v>538</v>
      </c>
      <c r="C42" s="9">
        <v>1997</v>
      </c>
      <c r="D42" s="9" t="s">
        <v>2</v>
      </c>
      <c r="E42" s="47"/>
      <c r="F42" s="47"/>
      <c r="G42" s="25"/>
      <c r="H42" s="34"/>
      <c r="I42" s="25"/>
      <c r="J42" s="25">
        <v>36</v>
      </c>
      <c r="K42" s="33"/>
      <c r="L42" s="33"/>
      <c r="M42" s="33"/>
      <c r="N42" s="33"/>
      <c r="O42" s="25"/>
      <c r="P42" s="33"/>
      <c r="Q42" s="25"/>
      <c r="R42" s="25"/>
      <c r="S42" s="25"/>
      <c r="T42" s="49">
        <f>E42+F42+H42+K42+L42+M42+N42+P42</f>
        <v>0</v>
      </c>
      <c r="U42" s="26">
        <f>G42+I42+J42+O42+Q42+R42+S42</f>
        <v>36</v>
      </c>
      <c r="V42" s="30">
        <f>T42+U42</f>
        <v>36</v>
      </c>
    </row>
    <row r="43" spans="1:22" ht="15">
      <c r="A43" s="7">
        <v>35</v>
      </c>
      <c r="B43" s="63" t="s">
        <v>161</v>
      </c>
      <c r="C43" s="9">
        <v>1999</v>
      </c>
      <c r="D43" s="9" t="s">
        <v>200</v>
      </c>
      <c r="E43" s="47"/>
      <c r="F43" s="47"/>
      <c r="G43" s="25">
        <v>32</v>
      </c>
      <c r="H43" s="34"/>
      <c r="I43" s="25"/>
      <c r="J43" s="25"/>
      <c r="K43" s="33"/>
      <c r="L43" s="33"/>
      <c r="M43" s="33"/>
      <c r="N43" s="33"/>
      <c r="O43" s="25"/>
      <c r="P43" s="33"/>
      <c r="Q43" s="25"/>
      <c r="R43" s="25"/>
      <c r="S43" s="25"/>
      <c r="T43" s="49">
        <f>E43+F43+H43+K43+L43+M43+N43+P43</f>
        <v>0</v>
      </c>
      <c r="U43" s="26">
        <f>G43+I43+J43+O43+Q43+R43+S43</f>
        <v>32</v>
      </c>
      <c r="V43" s="30">
        <f>T43+U43</f>
        <v>32</v>
      </c>
    </row>
    <row r="44" spans="1:22" ht="15">
      <c r="A44" s="7">
        <v>36</v>
      </c>
      <c r="B44" s="63" t="s">
        <v>539</v>
      </c>
      <c r="C44" s="9">
        <v>1997</v>
      </c>
      <c r="D44" s="9" t="s">
        <v>2</v>
      </c>
      <c r="E44" s="47"/>
      <c r="F44" s="47"/>
      <c r="G44" s="25"/>
      <c r="H44" s="34"/>
      <c r="I44" s="25"/>
      <c r="J44" s="25">
        <v>32</v>
      </c>
      <c r="K44" s="33"/>
      <c r="L44" s="33"/>
      <c r="M44" s="33"/>
      <c r="N44" s="33"/>
      <c r="O44" s="25"/>
      <c r="P44" s="33"/>
      <c r="Q44" s="25"/>
      <c r="R44" s="25"/>
      <c r="S44" s="25"/>
      <c r="T44" s="49">
        <f>E44+F44+H44+K44+L44+M44+N44+P44</f>
        <v>0</v>
      </c>
      <c r="U44" s="26">
        <f>G44+I44+J44+O44+Q44+R44+S44</f>
        <v>32</v>
      </c>
      <c r="V44" s="30">
        <f>T44+U44</f>
        <v>32</v>
      </c>
    </row>
    <row r="45" spans="1:22" ht="15">
      <c r="A45" s="7">
        <v>37</v>
      </c>
      <c r="B45" s="63" t="s">
        <v>162</v>
      </c>
      <c r="C45" s="9">
        <v>1999</v>
      </c>
      <c r="D45" s="9" t="s">
        <v>200</v>
      </c>
      <c r="E45" s="47"/>
      <c r="F45" s="47"/>
      <c r="G45" s="25">
        <v>30</v>
      </c>
      <c r="H45" s="34"/>
      <c r="I45" s="25"/>
      <c r="J45" s="25"/>
      <c r="K45" s="33"/>
      <c r="L45" s="33"/>
      <c r="M45" s="33"/>
      <c r="N45" s="33"/>
      <c r="O45" s="25"/>
      <c r="P45" s="33"/>
      <c r="Q45" s="25"/>
      <c r="R45" s="25"/>
      <c r="S45" s="25"/>
      <c r="T45" s="49">
        <f>E45+F45+H45+K45+L45+M45+N45+P45</f>
        <v>0</v>
      </c>
      <c r="U45" s="26">
        <f>G45+I45+J45+O45+Q45+R45+S45</f>
        <v>30</v>
      </c>
      <c r="V45" s="30">
        <f>T45+U45</f>
        <v>30</v>
      </c>
    </row>
    <row r="46" spans="1:22" ht="15">
      <c r="A46" s="7">
        <v>38</v>
      </c>
      <c r="B46" s="63" t="s">
        <v>517</v>
      </c>
      <c r="C46" s="9">
        <v>1999</v>
      </c>
      <c r="D46" s="9" t="s">
        <v>1</v>
      </c>
      <c r="E46" s="47"/>
      <c r="F46" s="47"/>
      <c r="G46" s="25"/>
      <c r="H46" s="34"/>
      <c r="I46" s="25"/>
      <c r="J46" s="25">
        <v>30</v>
      </c>
      <c r="K46" s="33"/>
      <c r="L46" s="33"/>
      <c r="M46" s="33"/>
      <c r="N46" s="33"/>
      <c r="O46" s="25"/>
      <c r="P46" s="33"/>
      <c r="Q46" s="25"/>
      <c r="R46" s="25"/>
      <c r="S46" s="25"/>
      <c r="T46" s="49">
        <f>E46+F46+H46+K46+L46+M46+N46+P46</f>
        <v>0</v>
      </c>
      <c r="U46" s="26">
        <f>G46+I46+J46+O46+Q46+R46+S46</f>
        <v>30</v>
      </c>
      <c r="V46" s="30">
        <f>T46+U46</f>
        <v>30</v>
      </c>
    </row>
    <row r="47" spans="1:22" ht="15">
      <c r="A47" s="7">
        <v>39</v>
      </c>
      <c r="B47" s="63" t="s">
        <v>518</v>
      </c>
      <c r="C47" s="9">
        <v>1998</v>
      </c>
      <c r="D47" s="9" t="s">
        <v>1</v>
      </c>
      <c r="E47" s="47"/>
      <c r="F47" s="47"/>
      <c r="G47" s="25"/>
      <c r="H47" s="34"/>
      <c r="I47" s="25"/>
      <c r="J47" s="25">
        <v>28</v>
      </c>
      <c r="K47" s="33"/>
      <c r="L47" s="33"/>
      <c r="M47" s="33"/>
      <c r="N47" s="33"/>
      <c r="O47" s="25"/>
      <c r="P47" s="33"/>
      <c r="Q47" s="25"/>
      <c r="R47" s="25"/>
      <c r="S47" s="25"/>
      <c r="T47" s="49">
        <f>E47+F47+H47+K47+L47+M47+N47+P47</f>
        <v>0</v>
      </c>
      <c r="U47" s="26">
        <f>G47+I47+J47+O47+Q47+R47+S47</f>
        <v>28</v>
      </c>
      <c r="V47" s="30">
        <f>T47+U47</f>
        <v>28</v>
      </c>
    </row>
    <row r="48" spans="1:22" ht="15">
      <c r="A48" s="7">
        <v>40</v>
      </c>
      <c r="B48" s="63" t="s">
        <v>519</v>
      </c>
      <c r="C48" s="9">
        <v>1998</v>
      </c>
      <c r="D48" s="9" t="s">
        <v>0</v>
      </c>
      <c r="E48" s="47"/>
      <c r="F48" s="47"/>
      <c r="G48" s="25"/>
      <c r="H48" s="34"/>
      <c r="I48" s="25"/>
      <c r="J48" s="25">
        <v>24</v>
      </c>
      <c r="K48" s="33"/>
      <c r="L48" s="33"/>
      <c r="M48" s="33"/>
      <c r="N48" s="33"/>
      <c r="O48" s="25"/>
      <c r="P48" s="33"/>
      <c r="Q48" s="25"/>
      <c r="R48" s="25"/>
      <c r="S48" s="25"/>
      <c r="T48" s="49">
        <f>E48+F48+H48+K48+L48+M48+N48+P48</f>
        <v>0</v>
      </c>
      <c r="U48" s="26">
        <f>G48+I48+J48+O48+Q48+R48+S48</f>
        <v>24</v>
      </c>
      <c r="V48" s="30">
        <f>T48+U48</f>
        <v>24</v>
      </c>
    </row>
    <row r="49" spans="1:22" ht="15">
      <c r="A49" s="7">
        <v>41</v>
      </c>
      <c r="B49" s="63" t="s">
        <v>520</v>
      </c>
      <c r="C49" s="9">
        <v>1999</v>
      </c>
      <c r="D49" s="9" t="s">
        <v>1</v>
      </c>
      <c r="E49" s="47"/>
      <c r="F49" s="47"/>
      <c r="G49" s="25"/>
      <c r="H49" s="34"/>
      <c r="I49" s="25"/>
      <c r="J49" s="25">
        <v>22</v>
      </c>
      <c r="K49" s="33"/>
      <c r="L49" s="33"/>
      <c r="M49" s="33"/>
      <c r="N49" s="33"/>
      <c r="O49" s="25"/>
      <c r="P49" s="33"/>
      <c r="Q49" s="25"/>
      <c r="R49" s="25"/>
      <c r="S49" s="25"/>
      <c r="T49" s="49">
        <f>E49+F49+H49+K49+L49+M49+N49+P49</f>
        <v>0</v>
      </c>
      <c r="U49" s="26">
        <f>G49+I49+J49+O49+Q49+R49+S49</f>
        <v>22</v>
      </c>
      <c r="V49" s="30">
        <f>T49+U49</f>
        <v>22</v>
      </c>
    </row>
    <row r="50" spans="1:22" ht="15">
      <c r="A50" s="7">
        <v>42</v>
      </c>
      <c r="B50" s="63" t="s">
        <v>521</v>
      </c>
      <c r="C50" s="9">
        <v>1999</v>
      </c>
      <c r="D50" s="9" t="s">
        <v>1</v>
      </c>
      <c r="E50" s="47"/>
      <c r="F50" s="47"/>
      <c r="G50" s="25"/>
      <c r="H50" s="34"/>
      <c r="I50" s="25"/>
      <c r="J50" s="25">
        <v>20</v>
      </c>
      <c r="K50" s="33"/>
      <c r="L50" s="33"/>
      <c r="M50" s="33"/>
      <c r="N50" s="33"/>
      <c r="O50" s="25"/>
      <c r="P50" s="33"/>
      <c r="Q50" s="25"/>
      <c r="R50" s="25"/>
      <c r="S50" s="25"/>
      <c r="T50" s="49">
        <f>E50+F50+H50+K50+L50+M50+N50+P50</f>
        <v>0</v>
      </c>
      <c r="U50" s="26">
        <f>G50+I50+J50+O50+Q50+R50+S50</f>
        <v>20</v>
      </c>
      <c r="V50" s="30">
        <f>T50+U50</f>
        <v>20</v>
      </c>
    </row>
    <row r="51" spans="1:22" ht="15">
      <c r="A51" s="7">
        <v>43</v>
      </c>
      <c r="B51" s="63" t="s">
        <v>522</v>
      </c>
      <c r="C51" s="9">
        <v>1999</v>
      </c>
      <c r="D51" s="9" t="s">
        <v>1</v>
      </c>
      <c r="E51" s="47"/>
      <c r="F51" s="47"/>
      <c r="G51" s="25"/>
      <c r="H51" s="34"/>
      <c r="I51" s="25"/>
      <c r="J51" s="25">
        <v>18</v>
      </c>
      <c r="K51" s="33"/>
      <c r="L51" s="33"/>
      <c r="M51" s="33"/>
      <c r="N51" s="33"/>
      <c r="O51" s="25"/>
      <c r="P51" s="33"/>
      <c r="Q51" s="25"/>
      <c r="R51" s="25"/>
      <c r="S51" s="25"/>
      <c r="T51" s="49">
        <f>E51+F51+H51+K51+L51+M51+N51+P51</f>
        <v>0</v>
      </c>
      <c r="U51" s="26">
        <f>G51+I51+J51+O51+Q51+R51+S51</f>
        <v>18</v>
      </c>
      <c r="V51" s="30">
        <f>T51+U51</f>
        <v>18</v>
      </c>
    </row>
    <row r="52" spans="1:22" ht="15">
      <c r="A52" s="7">
        <v>44</v>
      </c>
      <c r="B52" s="63" t="s">
        <v>523</v>
      </c>
      <c r="C52" s="9">
        <v>1999</v>
      </c>
      <c r="D52" s="9" t="s">
        <v>1</v>
      </c>
      <c r="E52" s="47"/>
      <c r="F52" s="47"/>
      <c r="G52" s="25"/>
      <c r="H52" s="34"/>
      <c r="I52" s="25"/>
      <c r="J52" s="25">
        <v>16</v>
      </c>
      <c r="K52" s="33"/>
      <c r="L52" s="33"/>
      <c r="M52" s="33"/>
      <c r="N52" s="33"/>
      <c r="O52" s="25"/>
      <c r="P52" s="33"/>
      <c r="Q52" s="25"/>
      <c r="R52" s="25"/>
      <c r="S52" s="25"/>
      <c r="T52" s="49">
        <f>E52+F52+H52+K52+L52+M52+N52+P52</f>
        <v>0</v>
      </c>
      <c r="U52" s="26">
        <f>G52+I52+J52+O52+Q52+R52+S52</f>
        <v>16</v>
      </c>
      <c r="V52" s="30">
        <f>T52+U52</f>
        <v>16</v>
      </c>
    </row>
    <row r="53" spans="1:22" ht="15">
      <c r="A53" s="7">
        <v>45</v>
      </c>
      <c r="B53" s="63" t="s">
        <v>524</v>
      </c>
      <c r="C53" s="9">
        <v>1999</v>
      </c>
      <c r="D53" s="9" t="s">
        <v>1</v>
      </c>
      <c r="E53" s="47"/>
      <c r="F53" s="47"/>
      <c r="G53" s="25"/>
      <c r="H53" s="34"/>
      <c r="I53" s="25"/>
      <c r="J53" s="25">
        <v>14</v>
      </c>
      <c r="K53" s="33"/>
      <c r="L53" s="33"/>
      <c r="M53" s="33"/>
      <c r="N53" s="33"/>
      <c r="O53" s="25"/>
      <c r="P53" s="33"/>
      <c r="Q53" s="25"/>
      <c r="R53" s="25"/>
      <c r="S53" s="25"/>
      <c r="T53" s="49">
        <f>E53+F53+H53+K53+L53+M53+N53+P53</f>
        <v>0</v>
      </c>
      <c r="U53" s="26">
        <f>G53+I53+J53+O53+Q53+R53+S53</f>
        <v>14</v>
      </c>
      <c r="V53" s="30">
        <f>T53+U53</f>
        <v>14</v>
      </c>
    </row>
    <row r="54" spans="1:22" ht="15">
      <c r="A54" s="7">
        <v>46</v>
      </c>
      <c r="B54" s="63" t="s">
        <v>525</v>
      </c>
      <c r="C54" s="9">
        <v>1999</v>
      </c>
      <c r="D54" s="9" t="s">
        <v>1</v>
      </c>
      <c r="E54" s="47"/>
      <c r="F54" s="47"/>
      <c r="G54" s="25"/>
      <c r="H54" s="34"/>
      <c r="I54" s="25"/>
      <c r="J54" s="25">
        <v>12</v>
      </c>
      <c r="K54" s="33"/>
      <c r="L54" s="33"/>
      <c r="M54" s="33"/>
      <c r="N54" s="33"/>
      <c r="O54" s="25"/>
      <c r="P54" s="33"/>
      <c r="Q54" s="25"/>
      <c r="R54" s="25"/>
      <c r="S54" s="25"/>
      <c r="T54" s="49">
        <f>E54+F54+H54+K54+L54+M54+N54+P54</f>
        <v>0</v>
      </c>
      <c r="U54" s="26">
        <f>G54+I54+J54+O54+Q54+R54+S54</f>
        <v>12</v>
      </c>
      <c r="V54" s="30">
        <f>T54+U54</f>
        <v>12</v>
      </c>
    </row>
    <row r="55" spans="1:22" ht="15">
      <c r="A55" s="7">
        <v>47</v>
      </c>
      <c r="B55" s="63" t="s">
        <v>526</v>
      </c>
      <c r="C55" s="9">
        <v>1999</v>
      </c>
      <c r="D55" s="9" t="s">
        <v>1</v>
      </c>
      <c r="E55" s="47"/>
      <c r="F55" s="47"/>
      <c r="G55" s="25"/>
      <c r="H55" s="34"/>
      <c r="I55" s="25"/>
      <c r="J55" s="25">
        <v>12</v>
      </c>
      <c r="K55" s="33"/>
      <c r="L55" s="33"/>
      <c r="M55" s="33"/>
      <c r="N55" s="33"/>
      <c r="O55" s="25"/>
      <c r="P55" s="33"/>
      <c r="Q55" s="25"/>
      <c r="R55" s="25"/>
      <c r="S55" s="25"/>
      <c r="T55" s="49">
        <f>E55+F55+H55+K55+L55+M55+N55+P55</f>
        <v>0</v>
      </c>
      <c r="U55" s="26">
        <f>G55+I55+J55+O55+Q55+R55+S55</f>
        <v>12</v>
      </c>
      <c r="V55" s="30">
        <f>T55+U55</f>
        <v>12</v>
      </c>
    </row>
    <row r="56" spans="1:22" ht="15">
      <c r="A56" s="7">
        <v>48</v>
      </c>
      <c r="B56" s="63" t="s">
        <v>527</v>
      </c>
      <c r="C56" s="9">
        <v>1999</v>
      </c>
      <c r="D56" s="9" t="s">
        <v>1</v>
      </c>
      <c r="E56" s="47"/>
      <c r="F56" s="47"/>
      <c r="G56" s="25"/>
      <c r="H56" s="34"/>
      <c r="I56" s="25"/>
      <c r="J56" s="25">
        <v>10</v>
      </c>
      <c r="K56" s="33"/>
      <c r="L56" s="33"/>
      <c r="M56" s="33"/>
      <c r="N56" s="33"/>
      <c r="O56" s="25"/>
      <c r="P56" s="33"/>
      <c r="Q56" s="25"/>
      <c r="R56" s="25"/>
      <c r="S56" s="25"/>
      <c r="T56" s="49">
        <f>E56+F56+H56+K56+L56+M56+N56+P56</f>
        <v>0</v>
      </c>
      <c r="U56" s="26">
        <f>G56+I56+J56+O56+Q56+R56+S56</f>
        <v>10</v>
      </c>
      <c r="V56" s="30">
        <f>T56+U56</f>
        <v>10</v>
      </c>
    </row>
    <row r="57" spans="1:22" ht="15">
      <c r="A57" s="7">
        <v>49</v>
      </c>
      <c r="B57" s="63" t="s">
        <v>528</v>
      </c>
      <c r="C57" s="9">
        <v>1999</v>
      </c>
      <c r="D57" s="9" t="s">
        <v>1</v>
      </c>
      <c r="E57" s="47"/>
      <c r="F57" s="47"/>
      <c r="G57" s="25"/>
      <c r="H57" s="34"/>
      <c r="I57" s="25"/>
      <c r="J57" s="25">
        <v>9</v>
      </c>
      <c r="K57" s="33"/>
      <c r="L57" s="33"/>
      <c r="M57" s="33"/>
      <c r="N57" s="33"/>
      <c r="O57" s="25"/>
      <c r="P57" s="33"/>
      <c r="Q57" s="25"/>
      <c r="R57" s="25"/>
      <c r="S57" s="25"/>
      <c r="T57" s="49">
        <f>E57+F57+H57+K57+L57+M57+N57+P57</f>
        <v>0</v>
      </c>
      <c r="U57" s="26">
        <f>G57+I57+J57+O57+Q57+R57+S57</f>
        <v>9</v>
      </c>
      <c r="V57" s="30">
        <f>T57+U57</f>
        <v>9</v>
      </c>
    </row>
    <row r="58" spans="1:22" ht="15">
      <c r="A58" s="7">
        <v>50</v>
      </c>
      <c r="B58" s="63" t="s">
        <v>529</v>
      </c>
      <c r="C58" s="9">
        <v>1999</v>
      </c>
      <c r="D58" s="9" t="s">
        <v>1</v>
      </c>
      <c r="E58" s="47"/>
      <c r="F58" s="47"/>
      <c r="G58" s="25"/>
      <c r="H58" s="34"/>
      <c r="I58" s="25"/>
      <c r="J58" s="25">
        <v>9</v>
      </c>
      <c r="K58" s="33"/>
      <c r="L58" s="33"/>
      <c r="M58" s="33"/>
      <c r="N58" s="33"/>
      <c r="O58" s="25"/>
      <c r="P58" s="33"/>
      <c r="Q58" s="25"/>
      <c r="R58" s="25"/>
      <c r="S58" s="25"/>
      <c r="T58" s="49">
        <f>E58+F58+H58+K58+L58+M58+N58+P58</f>
        <v>0</v>
      </c>
      <c r="U58" s="26">
        <f>G58+I58+J58+O58+Q58+R58+S58</f>
        <v>9</v>
      </c>
      <c r="V58" s="30">
        <f>T58+U58</f>
        <v>9</v>
      </c>
    </row>
    <row r="59" spans="1:22" ht="15">
      <c r="A59" s="7">
        <v>51</v>
      </c>
      <c r="B59" s="63" t="s">
        <v>530</v>
      </c>
      <c r="C59" s="9">
        <v>1999</v>
      </c>
      <c r="D59" s="9" t="s">
        <v>1</v>
      </c>
      <c r="E59" s="47"/>
      <c r="F59" s="47"/>
      <c r="G59" s="25"/>
      <c r="H59" s="34"/>
      <c r="I59" s="25"/>
      <c r="J59" s="25">
        <v>8</v>
      </c>
      <c r="K59" s="33"/>
      <c r="L59" s="33"/>
      <c r="M59" s="33"/>
      <c r="N59" s="33"/>
      <c r="O59" s="25"/>
      <c r="P59" s="33"/>
      <c r="Q59" s="25"/>
      <c r="R59" s="25"/>
      <c r="S59" s="25"/>
      <c r="T59" s="49">
        <f>E59+F59+H59+K59+L59+M59+N59+P59</f>
        <v>0</v>
      </c>
      <c r="U59" s="26">
        <f>G59+I59+J59+O59+Q59+R59+S59</f>
        <v>8</v>
      </c>
      <c r="V59" s="30">
        <f>T59+U59</f>
        <v>8</v>
      </c>
    </row>
    <row r="60" spans="2:3" ht="15">
      <c r="B60" s="3"/>
      <c r="C60" s="3"/>
    </row>
    <row r="61" spans="1:3" ht="15">
      <c r="A61" s="114" t="s">
        <v>86</v>
      </c>
      <c r="B61" s="115"/>
      <c r="C61" s="115"/>
    </row>
    <row r="62" spans="1:23" ht="75">
      <c r="A62" s="113" t="s">
        <v>29</v>
      </c>
      <c r="B62" s="113" t="s">
        <v>11</v>
      </c>
      <c r="C62" s="113" t="s">
        <v>12</v>
      </c>
      <c r="D62" s="113" t="s">
        <v>20</v>
      </c>
      <c r="E62" s="33" t="s">
        <v>481</v>
      </c>
      <c r="F62" s="33" t="s">
        <v>482</v>
      </c>
      <c r="G62" s="25" t="s">
        <v>483</v>
      </c>
      <c r="H62" s="33" t="s">
        <v>484</v>
      </c>
      <c r="I62" s="25" t="s">
        <v>485</v>
      </c>
      <c r="J62" s="25" t="s">
        <v>486</v>
      </c>
      <c r="K62" s="33" t="s">
        <v>487</v>
      </c>
      <c r="L62" s="33" t="s">
        <v>488</v>
      </c>
      <c r="M62" s="33" t="s">
        <v>489</v>
      </c>
      <c r="N62" s="33" t="s">
        <v>201</v>
      </c>
      <c r="O62" s="25" t="s">
        <v>201</v>
      </c>
      <c r="P62" s="33" t="s">
        <v>490</v>
      </c>
      <c r="Q62" s="25" t="s">
        <v>491</v>
      </c>
      <c r="R62" s="25" t="s">
        <v>492</v>
      </c>
      <c r="S62" s="25" t="s">
        <v>493</v>
      </c>
      <c r="T62" s="33" t="s">
        <v>125</v>
      </c>
      <c r="U62" s="25" t="s">
        <v>126</v>
      </c>
      <c r="V62" s="27" t="s">
        <v>118</v>
      </c>
      <c r="W62" s="22"/>
    </row>
    <row r="63" spans="1:22" ht="15">
      <c r="A63" s="7">
        <v>1</v>
      </c>
      <c r="B63" s="8" t="s">
        <v>45</v>
      </c>
      <c r="C63" s="9">
        <v>1988</v>
      </c>
      <c r="D63" s="9" t="s">
        <v>2</v>
      </c>
      <c r="E63" s="34">
        <v>100</v>
      </c>
      <c r="F63" s="34">
        <v>100</v>
      </c>
      <c r="G63" s="25"/>
      <c r="H63" s="34">
        <v>42</v>
      </c>
      <c r="I63" s="25">
        <v>42</v>
      </c>
      <c r="J63" s="25">
        <v>26</v>
      </c>
      <c r="K63" s="33">
        <v>48</v>
      </c>
      <c r="L63" s="33"/>
      <c r="M63" s="33"/>
      <c r="N63" s="33"/>
      <c r="O63" s="25"/>
      <c r="P63" s="33"/>
      <c r="Q63" s="25"/>
      <c r="R63" s="25"/>
      <c r="S63" s="25"/>
      <c r="T63" s="49">
        <f>E63+F63+H63+K63+L63+M63+N63+P63</f>
        <v>290</v>
      </c>
      <c r="U63" s="26">
        <f>G63+I63+J63+O63+Q63+R63+S63</f>
        <v>68</v>
      </c>
      <c r="V63" s="30">
        <f>T63+U63</f>
        <v>358</v>
      </c>
    </row>
    <row r="64" spans="1:22" ht="15">
      <c r="A64" s="7">
        <v>2</v>
      </c>
      <c r="B64" s="8" t="s">
        <v>15</v>
      </c>
      <c r="C64" s="9">
        <v>1994</v>
      </c>
      <c r="D64" s="9" t="s">
        <v>0</v>
      </c>
      <c r="E64" s="34">
        <v>80</v>
      </c>
      <c r="F64" s="34"/>
      <c r="G64" s="25"/>
      <c r="H64" s="34">
        <v>75</v>
      </c>
      <c r="I64" s="25">
        <v>75</v>
      </c>
      <c r="J64" s="25"/>
      <c r="K64" s="33">
        <v>56</v>
      </c>
      <c r="L64" s="33"/>
      <c r="M64" s="33"/>
      <c r="N64" s="33"/>
      <c r="O64" s="25"/>
      <c r="P64" s="33"/>
      <c r="Q64" s="25"/>
      <c r="R64" s="25"/>
      <c r="S64" s="25"/>
      <c r="T64" s="49">
        <f>E64+F64+H64+K64+L64+M64+N64+P64</f>
        <v>211</v>
      </c>
      <c r="U64" s="26">
        <f>G64+I64+J64+O64+Q64+R64+S64</f>
        <v>75</v>
      </c>
      <c r="V64" s="30">
        <f>T64+U64</f>
        <v>286</v>
      </c>
    </row>
    <row r="65" spans="1:22" ht="15">
      <c r="A65" s="7">
        <v>3</v>
      </c>
      <c r="B65" s="8" t="s">
        <v>315</v>
      </c>
      <c r="C65" s="9">
        <v>1985</v>
      </c>
      <c r="D65" s="9" t="s">
        <v>0</v>
      </c>
      <c r="E65" s="34"/>
      <c r="F65" s="34"/>
      <c r="G65" s="25"/>
      <c r="H65" s="34">
        <v>60</v>
      </c>
      <c r="I65" s="25">
        <v>60</v>
      </c>
      <c r="J65" s="25"/>
      <c r="K65" s="33">
        <v>80</v>
      </c>
      <c r="L65" s="33"/>
      <c r="M65" s="33"/>
      <c r="N65" s="33"/>
      <c r="O65" s="25"/>
      <c r="P65" s="33"/>
      <c r="Q65" s="25"/>
      <c r="R65" s="25"/>
      <c r="S65" s="25"/>
      <c r="T65" s="49">
        <f>E65+F65+H65+K65+L65+M65+N65+P65</f>
        <v>140</v>
      </c>
      <c r="U65" s="26">
        <f>G65+I65+J65+O65+Q65+R65+S65</f>
        <v>60</v>
      </c>
      <c r="V65" s="30">
        <f>T65+U65</f>
        <v>200</v>
      </c>
    </row>
    <row r="66" spans="1:22" ht="15">
      <c r="A66" s="7">
        <v>4</v>
      </c>
      <c r="B66" s="8" t="s">
        <v>184</v>
      </c>
      <c r="C66" s="9">
        <v>1988</v>
      </c>
      <c r="D66" s="9" t="s">
        <v>0</v>
      </c>
      <c r="E66" s="34"/>
      <c r="F66" s="34"/>
      <c r="G66" s="25">
        <v>100</v>
      </c>
      <c r="H66" s="34"/>
      <c r="I66" s="25"/>
      <c r="J66" s="25">
        <v>100</v>
      </c>
      <c r="K66" s="33"/>
      <c r="L66" s="33"/>
      <c r="M66" s="33"/>
      <c r="N66" s="33"/>
      <c r="O66" s="25"/>
      <c r="P66" s="33"/>
      <c r="Q66" s="25"/>
      <c r="R66" s="25"/>
      <c r="S66" s="25"/>
      <c r="T66" s="49">
        <f>E66+F66+H66+K66+L66+M66+N66+P66</f>
        <v>0</v>
      </c>
      <c r="U66" s="26">
        <f>G66+I66+J66+O66+Q66+R66+S66</f>
        <v>200</v>
      </c>
      <c r="V66" s="30">
        <f>T66+U66</f>
        <v>200</v>
      </c>
    </row>
    <row r="67" spans="1:22" ht="15">
      <c r="A67" s="7">
        <v>5</v>
      </c>
      <c r="B67" s="8" t="s">
        <v>344</v>
      </c>
      <c r="C67" s="9">
        <v>1989</v>
      </c>
      <c r="D67" s="9" t="s">
        <v>2</v>
      </c>
      <c r="E67" s="34"/>
      <c r="F67" s="34"/>
      <c r="G67" s="25"/>
      <c r="H67" s="34"/>
      <c r="I67" s="25"/>
      <c r="J67" s="25">
        <v>80</v>
      </c>
      <c r="K67" s="33">
        <v>100</v>
      </c>
      <c r="L67" s="33"/>
      <c r="M67" s="33"/>
      <c r="N67" s="33"/>
      <c r="O67" s="25"/>
      <c r="P67" s="33"/>
      <c r="Q67" s="25"/>
      <c r="R67" s="25"/>
      <c r="S67" s="25"/>
      <c r="T67" s="49">
        <f>E67+F67+H67+K67+L67+M67+N67+P67</f>
        <v>100</v>
      </c>
      <c r="U67" s="26">
        <f>G67+I67+J67+O67+Q67+R67+S67</f>
        <v>80</v>
      </c>
      <c r="V67" s="30">
        <f>T67+U67</f>
        <v>180</v>
      </c>
    </row>
    <row r="68" spans="1:22" ht="15">
      <c r="A68" s="7">
        <v>6</v>
      </c>
      <c r="B68" s="8" t="s">
        <v>316</v>
      </c>
      <c r="C68" s="9">
        <v>1986</v>
      </c>
      <c r="D68" s="9" t="s">
        <v>0</v>
      </c>
      <c r="E68" s="34"/>
      <c r="F68" s="34"/>
      <c r="G68" s="25"/>
      <c r="H68" s="34">
        <v>45</v>
      </c>
      <c r="I68" s="25">
        <v>45</v>
      </c>
      <c r="J68" s="25"/>
      <c r="K68" s="33">
        <v>60</v>
      </c>
      <c r="L68" s="33"/>
      <c r="M68" s="33"/>
      <c r="N68" s="33"/>
      <c r="O68" s="25"/>
      <c r="P68" s="33"/>
      <c r="Q68" s="25"/>
      <c r="R68" s="25"/>
      <c r="S68" s="25"/>
      <c r="T68" s="49">
        <f>E68+F68+H68+K68+L68+M68+N68+P68</f>
        <v>105</v>
      </c>
      <c r="U68" s="26">
        <f>G68+I68+J68+O68+Q68+R68+S68</f>
        <v>45</v>
      </c>
      <c r="V68" s="30">
        <f>T68+U68</f>
        <v>150</v>
      </c>
    </row>
    <row r="69" spans="1:22" ht="15">
      <c r="A69" s="7">
        <v>7</v>
      </c>
      <c r="B69" s="8" t="s">
        <v>319</v>
      </c>
      <c r="C69" s="9">
        <v>1990</v>
      </c>
      <c r="D69" s="9" t="s">
        <v>0</v>
      </c>
      <c r="E69" s="34"/>
      <c r="F69" s="34"/>
      <c r="G69" s="25"/>
      <c r="H69" s="34">
        <v>30</v>
      </c>
      <c r="I69" s="25">
        <v>30</v>
      </c>
      <c r="J69" s="25">
        <v>28</v>
      </c>
      <c r="K69" s="33">
        <v>32</v>
      </c>
      <c r="L69" s="33"/>
      <c r="M69" s="33"/>
      <c r="N69" s="33"/>
      <c r="O69" s="25"/>
      <c r="P69" s="33"/>
      <c r="Q69" s="25"/>
      <c r="R69" s="25"/>
      <c r="S69" s="25"/>
      <c r="T69" s="49">
        <f>E69+F69+H69+K69+L69+M69+N69+P69</f>
        <v>62</v>
      </c>
      <c r="U69" s="26">
        <f>G69+I69+J69+O69+Q69+R69+S69</f>
        <v>58</v>
      </c>
      <c r="V69" s="30">
        <f>T69+U69</f>
        <v>120</v>
      </c>
    </row>
    <row r="70" spans="1:22" ht="15">
      <c r="A70" s="7">
        <v>8</v>
      </c>
      <c r="B70" s="8" t="s">
        <v>43</v>
      </c>
      <c r="C70" s="9">
        <v>1988</v>
      </c>
      <c r="D70" s="9" t="s">
        <v>0</v>
      </c>
      <c r="E70" s="34">
        <v>100</v>
      </c>
      <c r="F70" s="34"/>
      <c r="G70" s="25"/>
      <c r="H70" s="34"/>
      <c r="I70" s="25"/>
      <c r="J70" s="25"/>
      <c r="K70" s="33"/>
      <c r="L70" s="33"/>
      <c r="M70" s="33"/>
      <c r="N70" s="33"/>
      <c r="O70" s="25"/>
      <c r="P70" s="33"/>
      <c r="Q70" s="25"/>
      <c r="R70" s="25"/>
      <c r="S70" s="25"/>
      <c r="T70" s="49">
        <f>E70+F70+H70+K70+L70+M70+N70+P70</f>
        <v>100</v>
      </c>
      <c r="U70" s="26">
        <f>G70+I70+J70+O70+Q70+R70+S70</f>
        <v>0</v>
      </c>
      <c r="V70" s="30">
        <f>T70+U70</f>
        <v>100</v>
      </c>
    </row>
    <row r="71" spans="1:22" ht="15">
      <c r="A71" s="7">
        <v>9</v>
      </c>
      <c r="B71" s="8" t="s">
        <v>135</v>
      </c>
      <c r="C71" s="9">
        <v>1990</v>
      </c>
      <c r="D71" s="9" t="s">
        <v>1</v>
      </c>
      <c r="E71" s="34"/>
      <c r="F71" s="34">
        <v>100</v>
      </c>
      <c r="G71" s="25"/>
      <c r="H71" s="34"/>
      <c r="I71" s="25"/>
      <c r="J71" s="25"/>
      <c r="K71" s="33"/>
      <c r="L71" s="33"/>
      <c r="M71" s="33"/>
      <c r="N71" s="33"/>
      <c r="O71" s="25"/>
      <c r="P71" s="33"/>
      <c r="Q71" s="25"/>
      <c r="R71" s="25"/>
      <c r="S71" s="25"/>
      <c r="T71" s="49">
        <f>E71+F71+H71+K71+L71+M71+N71+P71</f>
        <v>100</v>
      </c>
      <c r="U71" s="26">
        <f>G71+I71+J71+O71+Q71+R71+S71</f>
        <v>0</v>
      </c>
      <c r="V71" s="30">
        <f>T71+U71</f>
        <v>100</v>
      </c>
    </row>
    <row r="72" spans="1:22" ht="15">
      <c r="A72" s="7">
        <v>10</v>
      </c>
      <c r="B72" s="8" t="s">
        <v>136</v>
      </c>
      <c r="C72" s="9">
        <v>1985</v>
      </c>
      <c r="D72" s="9" t="s">
        <v>132</v>
      </c>
      <c r="E72" s="34"/>
      <c r="F72" s="34">
        <v>100</v>
      </c>
      <c r="G72" s="25"/>
      <c r="H72" s="34"/>
      <c r="I72" s="25"/>
      <c r="J72" s="25"/>
      <c r="K72" s="33"/>
      <c r="L72" s="33"/>
      <c r="M72" s="33"/>
      <c r="N72" s="33"/>
      <c r="O72" s="25"/>
      <c r="P72" s="33"/>
      <c r="Q72" s="25"/>
      <c r="R72" s="25"/>
      <c r="S72" s="25"/>
      <c r="T72" s="49">
        <f>E72+F72+H72+K72+L72+M72+N72+P72</f>
        <v>100</v>
      </c>
      <c r="U72" s="26">
        <f>G72+I72+J72+O72+Q72+R72+S72</f>
        <v>0</v>
      </c>
      <c r="V72" s="30">
        <f>T72+U72</f>
        <v>100</v>
      </c>
    </row>
    <row r="73" spans="1:22" ht="15">
      <c r="A73" s="7">
        <v>11</v>
      </c>
      <c r="B73" s="8" t="s">
        <v>74</v>
      </c>
      <c r="C73" s="9">
        <v>1990</v>
      </c>
      <c r="D73" s="9" t="s">
        <v>0</v>
      </c>
      <c r="E73" s="34">
        <v>44</v>
      </c>
      <c r="F73" s="34"/>
      <c r="G73" s="25"/>
      <c r="H73" s="34"/>
      <c r="I73" s="25"/>
      <c r="J73" s="25"/>
      <c r="K73" s="33">
        <v>52</v>
      </c>
      <c r="L73" s="33"/>
      <c r="M73" s="33"/>
      <c r="N73" s="33"/>
      <c r="O73" s="25"/>
      <c r="P73" s="33"/>
      <c r="Q73" s="25"/>
      <c r="R73" s="25"/>
      <c r="S73" s="25"/>
      <c r="T73" s="49">
        <f>E73+F73+H73+K73+L73+M73+N73+P73</f>
        <v>96</v>
      </c>
      <c r="U73" s="26">
        <f>G73+I73+J73+O73+Q73+R73+S73</f>
        <v>0</v>
      </c>
      <c r="V73" s="30">
        <f>T73+U73</f>
        <v>96</v>
      </c>
    </row>
    <row r="74" spans="1:22" ht="15">
      <c r="A74" s="7">
        <v>12</v>
      </c>
      <c r="B74" s="8" t="s">
        <v>186</v>
      </c>
      <c r="C74" s="9">
        <v>1995</v>
      </c>
      <c r="D74" s="9" t="s">
        <v>187</v>
      </c>
      <c r="E74" s="34"/>
      <c r="F74" s="34"/>
      <c r="G74" s="25">
        <v>80</v>
      </c>
      <c r="H74" s="34"/>
      <c r="I74" s="25"/>
      <c r="J74" s="25"/>
      <c r="K74" s="33"/>
      <c r="L74" s="33"/>
      <c r="M74" s="33"/>
      <c r="N74" s="33"/>
      <c r="O74" s="25"/>
      <c r="P74" s="33"/>
      <c r="Q74" s="25"/>
      <c r="R74" s="25"/>
      <c r="S74" s="25"/>
      <c r="T74" s="49">
        <f>E74+F74+H74+K74+L74+M74+N74+P74</f>
        <v>0</v>
      </c>
      <c r="U74" s="26">
        <f>G74+I74+J74+O74+Q74+R74+S74</f>
        <v>80</v>
      </c>
      <c r="V74" s="30">
        <f>T74+U74</f>
        <v>80</v>
      </c>
    </row>
    <row r="75" spans="1:22" ht="15">
      <c r="A75" s="7">
        <v>13</v>
      </c>
      <c r="B75" s="8" t="s">
        <v>438</v>
      </c>
      <c r="C75" s="9">
        <v>1991</v>
      </c>
      <c r="D75" s="9" t="s">
        <v>0</v>
      </c>
      <c r="E75" s="34"/>
      <c r="F75" s="34"/>
      <c r="G75" s="25"/>
      <c r="H75" s="34"/>
      <c r="I75" s="25"/>
      <c r="J75" s="25">
        <v>40</v>
      </c>
      <c r="K75" s="33">
        <v>40</v>
      </c>
      <c r="L75" s="33"/>
      <c r="M75" s="33"/>
      <c r="N75" s="33"/>
      <c r="O75" s="25"/>
      <c r="P75" s="33"/>
      <c r="Q75" s="25"/>
      <c r="R75" s="25"/>
      <c r="S75" s="25"/>
      <c r="T75" s="49">
        <f>E75+F75+H75+K75+L75+M75+N75+P75</f>
        <v>40</v>
      </c>
      <c r="U75" s="26">
        <f>G75+I75+J75+O75+Q75+R75+S75</f>
        <v>40</v>
      </c>
      <c r="V75" s="30">
        <f>T75+U75</f>
        <v>80</v>
      </c>
    </row>
    <row r="76" spans="1:22" ht="15">
      <c r="A76" s="7">
        <v>14</v>
      </c>
      <c r="B76" s="8" t="s">
        <v>317</v>
      </c>
      <c r="C76" s="9">
        <v>1994</v>
      </c>
      <c r="D76" s="9" t="s">
        <v>0</v>
      </c>
      <c r="E76" s="34"/>
      <c r="F76" s="34"/>
      <c r="G76" s="25"/>
      <c r="H76" s="34">
        <v>39</v>
      </c>
      <c r="I76" s="25">
        <v>39</v>
      </c>
      <c r="J76" s="25"/>
      <c r="K76" s="33"/>
      <c r="L76" s="33"/>
      <c r="M76" s="33"/>
      <c r="N76" s="33"/>
      <c r="O76" s="25"/>
      <c r="P76" s="33"/>
      <c r="Q76" s="25"/>
      <c r="R76" s="25"/>
      <c r="S76" s="25"/>
      <c r="T76" s="49">
        <f>E76+F76+H76+K76+L76+M76+N76+P76</f>
        <v>39</v>
      </c>
      <c r="U76" s="26">
        <f>G76+I76+J76+O76+Q76+R76+S76</f>
        <v>39</v>
      </c>
      <c r="V76" s="30">
        <f>T76+U76</f>
        <v>78</v>
      </c>
    </row>
    <row r="77" spans="1:22" ht="15">
      <c r="A77" s="7">
        <v>15</v>
      </c>
      <c r="B77" s="8" t="s">
        <v>237</v>
      </c>
      <c r="C77" s="9"/>
      <c r="D77" s="9" t="s">
        <v>0</v>
      </c>
      <c r="E77" s="34"/>
      <c r="F77" s="34"/>
      <c r="G77" s="25"/>
      <c r="H77" s="34">
        <v>36</v>
      </c>
      <c r="I77" s="25">
        <v>36</v>
      </c>
      <c r="J77" s="25"/>
      <c r="K77" s="33"/>
      <c r="L77" s="33"/>
      <c r="M77" s="33"/>
      <c r="N77" s="33"/>
      <c r="O77" s="25"/>
      <c r="P77" s="33"/>
      <c r="Q77" s="25"/>
      <c r="R77" s="25"/>
      <c r="S77" s="25"/>
      <c r="T77" s="49">
        <f>E77+F77+H77+K77+L77+M77+N77+P77</f>
        <v>36</v>
      </c>
      <c r="U77" s="26">
        <f>G77+I77+J77+O77+Q77+R77+S77</f>
        <v>36</v>
      </c>
      <c r="V77" s="30">
        <f>T77+U77</f>
        <v>72</v>
      </c>
    </row>
    <row r="78" spans="1:22" ht="15">
      <c r="A78" s="7">
        <v>16</v>
      </c>
      <c r="B78" s="8" t="s">
        <v>318</v>
      </c>
      <c r="C78" s="9">
        <v>1992</v>
      </c>
      <c r="D78" s="9" t="s">
        <v>0</v>
      </c>
      <c r="E78" s="34"/>
      <c r="F78" s="34"/>
      <c r="G78" s="25"/>
      <c r="H78" s="34">
        <v>33</v>
      </c>
      <c r="I78" s="25">
        <v>33</v>
      </c>
      <c r="J78" s="25"/>
      <c r="K78" s="33"/>
      <c r="L78" s="33"/>
      <c r="M78" s="33"/>
      <c r="N78" s="33"/>
      <c r="O78" s="25"/>
      <c r="P78" s="33"/>
      <c r="Q78" s="25"/>
      <c r="R78" s="25"/>
      <c r="S78" s="25"/>
      <c r="T78" s="49">
        <f>E78+F78+H78+K78+L78+M78+N78+P78</f>
        <v>33</v>
      </c>
      <c r="U78" s="26">
        <f>G78+I78+J78+O78+Q78+R78+S78</f>
        <v>33</v>
      </c>
      <c r="V78" s="30">
        <f>T78+U78</f>
        <v>66</v>
      </c>
    </row>
    <row r="79" spans="1:22" ht="15">
      <c r="A79" s="7">
        <v>17</v>
      </c>
      <c r="B79" s="8" t="s">
        <v>17</v>
      </c>
      <c r="C79" s="9">
        <v>1985</v>
      </c>
      <c r="D79" s="9" t="s">
        <v>2</v>
      </c>
      <c r="E79" s="34">
        <v>60</v>
      </c>
      <c r="F79" s="34"/>
      <c r="G79" s="25"/>
      <c r="H79" s="34"/>
      <c r="I79" s="25"/>
      <c r="J79" s="25"/>
      <c r="K79" s="33"/>
      <c r="L79" s="33"/>
      <c r="M79" s="33"/>
      <c r="N79" s="33"/>
      <c r="O79" s="25"/>
      <c r="P79" s="33"/>
      <c r="Q79" s="25"/>
      <c r="R79" s="25"/>
      <c r="S79" s="25"/>
      <c r="T79" s="49">
        <f>E79+F79+H79+K79+L79+M79+N79+P79</f>
        <v>60</v>
      </c>
      <c r="U79" s="26">
        <f>G79+I79+J79+O79+Q79+R79+S79</f>
        <v>0</v>
      </c>
      <c r="V79" s="30">
        <f>T79+U79</f>
        <v>60</v>
      </c>
    </row>
    <row r="80" spans="1:22" ht="15">
      <c r="A80" s="7">
        <v>18</v>
      </c>
      <c r="B80" s="8" t="s">
        <v>188</v>
      </c>
      <c r="C80" s="9">
        <v>1992</v>
      </c>
      <c r="D80" s="9" t="s">
        <v>170</v>
      </c>
      <c r="E80" s="34"/>
      <c r="F80" s="34"/>
      <c r="G80" s="25">
        <v>60</v>
      </c>
      <c r="H80" s="34"/>
      <c r="I80" s="25"/>
      <c r="J80" s="25"/>
      <c r="K80" s="33"/>
      <c r="L80" s="33"/>
      <c r="M80" s="33"/>
      <c r="N80" s="33"/>
      <c r="O80" s="25"/>
      <c r="P80" s="33"/>
      <c r="Q80" s="25"/>
      <c r="R80" s="25"/>
      <c r="S80" s="25"/>
      <c r="T80" s="49">
        <f>E80+F80+H80+K80+L80+M80+N80+P80</f>
        <v>0</v>
      </c>
      <c r="U80" s="26">
        <f>G80+I80+J80+O80+Q80+R80+S80</f>
        <v>60</v>
      </c>
      <c r="V80" s="30">
        <f>T80+U80</f>
        <v>60</v>
      </c>
    </row>
    <row r="81" spans="1:22" ht="15">
      <c r="A81" s="7">
        <v>19</v>
      </c>
      <c r="B81" s="8" t="s">
        <v>540</v>
      </c>
      <c r="C81" s="9">
        <v>1991</v>
      </c>
      <c r="D81" s="9" t="s">
        <v>2</v>
      </c>
      <c r="E81" s="34"/>
      <c r="F81" s="34"/>
      <c r="G81" s="25"/>
      <c r="H81" s="34"/>
      <c r="I81" s="25"/>
      <c r="J81" s="25">
        <v>60</v>
      </c>
      <c r="K81" s="33"/>
      <c r="L81" s="33"/>
      <c r="M81" s="33"/>
      <c r="N81" s="33"/>
      <c r="O81" s="25"/>
      <c r="P81" s="33"/>
      <c r="Q81" s="25"/>
      <c r="R81" s="25"/>
      <c r="S81" s="25"/>
      <c r="T81" s="49">
        <f>E81+F81+H81+K81+L81+M81+N81+P81</f>
        <v>0</v>
      </c>
      <c r="U81" s="26">
        <f>G81+I81+J81+O81+Q81+R81+S81</f>
        <v>60</v>
      </c>
      <c r="V81" s="30">
        <f>T81+U81</f>
        <v>60</v>
      </c>
    </row>
    <row r="82" spans="1:22" ht="15">
      <c r="A82" s="7">
        <v>20</v>
      </c>
      <c r="B82" s="8" t="s">
        <v>66</v>
      </c>
      <c r="C82" s="9">
        <v>1988</v>
      </c>
      <c r="D82" s="9" t="s">
        <v>2</v>
      </c>
      <c r="E82" s="34">
        <v>56</v>
      </c>
      <c r="F82" s="34"/>
      <c r="G82" s="25"/>
      <c r="H82" s="34"/>
      <c r="I82" s="25"/>
      <c r="J82" s="25"/>
      <c r="K82" s="33"/>
      <c r="L82" s="33"/>
      <c r="M82" s="33"/>
      <c r="N82" s="33"/>
      <c r="O82" s="25"/>
      <c r="P82" s="33"/>
      <c r="Q82" s="25"/>
      <c r="R82" s="25"/>
      <c r="S82" s="25"/>
      <c r="T82" s="49">
        <f>E82+F82+H82+K82+L82+M82+N82+P82</f>
        <v>56</v>
      </c>
      <c r="U82" s="26">
        <f>G82+I82+J82+O82+Q82+R82+S82</f>
        <v>0</v>
      </c>
      <c r="V82" s="30">
        <f>T82+U82</f>
        <v>56</v>
      </c>
    </row>
    <row r="83" spans="1:22" ht="15">
      <c r="A83" s="7">
        <v>21</v>
      </c>
      <c r="B83" s="8" t="s">
        <v>189</v>
      </c>
      <c r="C83" s="9">
        <v>1987</v>
      </c>
      <c r="D83" s="9" t="s">
        <v>0</v>
      </c>
      <c r="E83" s="34"/>
      <c r="F83" s="34"/>
      <c r="G83" s="25">
        <v>56</v>
      </c>
      <c r="H83" s="34"/>
      <c r="I83" s="25"/>
      <c r="J83" s="25"/>
      <c r="K83" s="33"/>
      <c r="L83" s="33"/>
      <c r="M83" s="33"/>
      <c r="N83" s="33"/>
      <c r="O83" s="25"/>
      <c r="P83" s="33"/>
      <c r="Q83" s="25"/>
      <c r="R83" s="25"/>
      <c r="S83" s="25"/>
      <c r="T83" s="49">
        <f>E83+F83+H83+K83+L83+M83+N83+P83</f>
        <v>0</v>
      </c>
      <c r="U83" s="26">
        <f>G83+I83+J83+O83+Q83+R83+S83</f>
        <v>56</v>
      </c>
      <c r="V83" s="30">
        <f>T83+U83</f>
        <v>56</v>
      </c>
    </row>
    <row r="84" spans="1:22" ht="15">
      <c r="A84" s="7">
        <v>22</v>
      </c>
      <c r="B84" s="8" t="s">
        <v>541</v>
      </c>
      <c r="C84" s="9">
        <v>1988</v>
      </c>
      <c r="D84" s="9" t="s">
        <v>1</v>
      </c>
      <c r="E84" s="34"/>
      <c r="F84" s="34"/>
      <c r="G84" s="25"/>
      <c r="H84" s="34"/>
      <c r="I84" s="25"/>
      <c r="J84" s="25">
        <v>56</v>
      </c>
      <c r="K84" s="33"/>
      <c r="L84" s="33"/>
      <c r="M84" s="33"/>
      <c r="N84" s="33"/>
      <c r="O84" s="25"/>
      <c r="P84" s="33"/>
      <c r="Q84" s="25"/>
      <c r="R84" s="25"/>
      <c r="S84" s="25"/>
      <c r="T84" s="49">
        <f>E84+F84+H84+K84+L84+M84+N84+P84</f>
        <v>0</v>
      </c>
      <c r="U84" s="26">
        <f>G84+I84+J84+O84+Q84+R84+S84</f>
        <v>56</v>
      </c>
      <c r="V84" s="30">
        <f>T84+U84</f>
        <v>56</v>
      </c>
    </row>
    <row r="85" spans="1:22" ht="15">
      <c r="A85" s="7">
        <v>23</v>
      </c>
      <c r="B85" s="8" t="s">
        <v>320</v>
      </c>
      <c r="C85" s="9">
        <v>1984</v>
      </c>
      <c r="D85" s="9" t="s">
        <v>0</v>
      </c>
      <c r="E85" s="34"/>
      <c r="F85" s="34"/>
      <c r="G85" s="25"/>
      <c r="H85" s="34">
        <v>27</v>
      </c>
      <c r="I85" s="25">
        <v>27</v>
      </c>
      <c r="J85" s="25"/>
      <c r="K85" s="33"/>
      <c r="L85" s="33"/>
      <c r="M85" s="33"/>
      <c r="N85" s="33"/>
      <c r="O85" s="25"/>
      <c r="P85" s="33"/>
      <c r="Q85" s="25"/>
      <c r="R85" s="25"/>
      <c r="S85" s="25"/>
      <c r="T85" s="49">
        <f>E85+F85+H85+K85+L85+M85+N85+P85</f>
        <v>27</v>
      </c>
      <c r="U85" s="26">
        <f>G85+I85+J85+O85+Q85+R85+S85</f>
        <v>27</v>
      </c>
      <c r="V85" s="30">
        <f>T85+U85</f>
        <v>54</v>
      </c>
    </row>
    <row r="86" spans="1:22" ht="15">
      <c r="A86" s="7">
        <v>24</v>
      </c>
      <c r="B86" s="8" t="s">
        <v>68</v>
      </c>
      <c r="C86" s="9">
        <v>1990</v>
      </c>
      <c r="D86" s="9" t="s">
        <v>35</v>
      </c>
      <c r="E86" s="34">
        <v>52</v>
      </c>
      <c r="F86" s="34"/>
      <c r="G86" s="25"/>
      <c r="H86" s="34"/>
      <c r="I86" s="25"/>
      <c r="J86" s="25"/>
      <c r="K86" s="33"/>
      <c r="L86" s="33"/>
      <c r="M86" s="33"/>
      <c r="N86" s="33"/>
      <c r="O86" s="25"/>
      <c r="P86" s="33"/>
      <c r="Q86" s="25"/>
      <c r="R86" s="25"/>
      <c r="S86" s="25"/>
      <c r="T86" s="49">
        <f>E86+F86+H86+K86+L86+M86+N86+P86</f>
        <v>52</v>
      </c>
      <c r="U86" s="26">
        <f>G86+I86+J86+O86+Q86+R86+S86</f>
        <v>0</v>
      </c>
      <c r="V86" s="30">
        <f>T86+U86</f>
        <v>52</v>
      </c>
    </row>
    <row r="87" spans="1:22" ht="15">
      <c r="A87" s="7">
        <v>25</v>
      </c>
      <c r="B87" s="8" t="s">
        <v>191</v>
      </c>
      <c r="C87" s="9">
        <v>1989</v>
      </c>
      <c r="D87" s="9" t="s">
        <v>132</v>
      </c>
      <c r="E87" s="34"/>
      <c r="F87" s="34"/>
      <c r="G87" s="25">
        <v>52</v>
      </c>
      <c r="H87" s="34"/>
      <c r="I87" s="25"/>
      <c r="J87" s="25"/>
      <c r="K87" s="33"/>
      <c r="L87" s="33"/>
      <c r="M87" s="33"/>
      <c r="N87" s="33"/>
      <c r="O87" s="25"/>
      <c r="P87" s="33"/>
      <c r="Q87" s="25"/>
      <c r="R87" s="25"/>
      <c r="S87" s="25"/>
      <c r="T87" s="49">
        <f>E87+F87+H87+K87+L87+M87+N87+P87</f>
        <v>0</v>
      </c>
      <c r="U87" s="26">
        <f>G87+I87+J87+O87+Q87+R87+S87</f>
        <v>52</v>
      </c>
      <c r="V87" s="30">
        <f>T87+U87</f>
        <v>52</v>
      </c>
    </row>
    <row r="88" spans="1:22" ht="15">
      <c r="A88" s="7">
        <v>26</v>
      </c>
      <c r="B88" s="8" t="s">
        <v>542</v>
      </c>
      <c r="C88" s="9">
        <v>1993</v>
      </c>
      <c r="D88" s="9" t="s">
        <v>132</v>
      </c>
      <c r="E88" s="34"/>
      <c r="F88" s="34"/>
      <c r="G88" s="25"/>
      <c r="H88" s="34"/>
      <c r="I88" s="25"/>
      <c r="J88" s="25">
        <v>52</v>
      </c>
      <c r="K88" s="33"/>
      <c r="L88" s="33"/>
      <c r="M88" s="33"/>
      <c r="N88" s="33"/>
      <c r="O88" s="25"/>
      <c r="P88" s="33"/>
      <c r="Q88" s="25"/>
      <c r="R88" s="25"/>
      <c r="S88" s="25"/>
      <c r="T88" s="49">
        <f>E88+F88+H88+K88+L88+M88+N88+P88</f>
        <v>0</v>
      </c>
      <c r="U88" s="26">
        <f>G88+I88+J88+O88+Q88+R88+S88</f>
        <v>52</v>
      </c>
      <c r="V88" s="30">
        <f>T88+U88</f>
        <v>52</v>
      </c>
    </row>
    <row r="89" spans="1:22" ht="15">
      <c r="A89" s="7">
        <v>27</v>
      </c>
      <c r="B89" s="8" t="s">
        <v>70</v>
      </c>
      <c r="C89" s="9">
        <v>1986</v>
      </c>
      <c r="D89" s="9" t="s">
        <v>2</v>
      </c>
      <c r="E89" s="34">
        <v>48</v>
      </c>
      <c r="F89" s="34"/>
      <c r="G89" s="25"/>
      <c r="H89" s="34"/>
      <c r="I89" s="25"/>
      <c r="J89" s="25"/>
      <c r="K89" s="33"/>
      <c r="L89" s="33"/>
      <c r="M89" s="33"/>
      <c r="N89" s="33"/>
      <c r="O89" s="25"/>
      <c r="P89" s="33"/>
      <c r="Q89" s="25"/>
      <c r="R89" s="25"/>
      <c r="S89" s="25"/>
      <c r="T89" s="49">
        <f>E89+F89+H89+K89+L89+M89+N89+P89</f>
        <v>48</v>
      </c>
      <c r="U89" s="26">
        <f>G89+I89+J89+O89+Q89+R89+S89</f>
        <v>0</v>
      </c>
      <c r="V89" s="30">
        <f>T89+U89</f>
        <v>48</v>
      </c>
    </row>
    <row r="90" spans="1:22" ht="15">
      <c r="A90" s="7">
        <v>28</v>
      </c>
      <c r="B90" s="8" t="s">
        <v>543</v>
      </c>
      <c r="C90" s="9">
        <v>1992</v>
      </c>
      <c r="D90" s="9" t="s">
        <v>132</v>
      </c>
      <c r="E90" s="34"/>
      <c r="F90" s="34"/>
      <c r="G90" s="25"/>
      <c r="H90" s="34"/>
      <c r="I90" s="25"/>
      <c r="J90" s="25">
        <v>48</v>
      </c>
      <c r="K90" s="33"/>
      <c r="L90" s="33"/>
      <c r="M90" s="33"/>
      <c r="N90" s="33"/>
      <c r="O90" s="25"/>
      <c r="P90" s="33"/>
      <c r="Q90" s="25"/>
      <c r="R90" s="25"/>
      <c r="S90" s="25"/>
      <c r="T90" s="49">
        <f>E90+F90+H90+K90+L90+M90+N90+P90</f>
        <v>0</v>
      </c>
      <c r="U90" s="26">
        <f>G90+I90+J90+O90+Q90+R90+S90</f>
        <v>48</v>
      </c>
      <c r="V90" s="30">
        <f>T90+U90</f>
        <v>48</v>
      </c>
    </row>
    <row r="91" spans="1:22" ht="15">
      <c r="A91" s="7">
        <v>29</v>
      </c>
      <c r="B91" s="8" t="s">
        <v>433</v>
      </c>
      <c r="C91" s="9">
        <v>1991</v>
      </c>
      <c r="D91" s="9" t="s">
        <v>2</v>
      </c>
      <c r="E91" s="34"/>
      <c r="F91" s="34"/>
      <c r="G91" s="25"/>
      <c r="H91" s="34"/>
      <c r="I91" s="25"/>
      <c r="J91" s="25"/>
      <c r="K91" s="33">
        <v>44</v>
      </c>
      <c r="L91" s="33"/>
      <c r="M91" s="33"/>
      <c r="N91" s="33"/>
      <c r="O91" s="25"/>
      <c r="P91" s="33"/>
      <c r="Q91" s="25"/>
      <c r="R91" s="25"/>
      <c r="S91" s="25"/>
      <c r="T91" s="49">
        <f>E91+F91+H91+K91+L91+M91+N91+P91</f>
        <v>44</v>
      </c>
      <c r="U91" s="26">
        <f>G91+I91+J91+O91+Q91+R91+S91</f>
        <v>0</v>
      </c>
      <c r="V91" s="30">
        <f>T91+U91</f>
        <v>44</v>
      </c>
    </row>
    <row r="92" spans="1:22" ht="15">
      <c r="A92" s="7">
        <v>30</v>
      </c>
      <c r="B92" s="8" t="s">
        <v>544</v>
      </c>
      <c r="C92" s="9">
        <v>1990</v>
      </c>
      <c r="D92" s="9" t="s">
        <v>1</v>
      </c>
      <c r="E92" s="34"/>
      <c r="F92" s="34"/>
      <c r="G92" s="25"/>
      <c r="H92" s="34"/>
      <c r="I92" s="25"/>
      <c r="J92" s="25">
        <v>44</v>
      </c>
      <c r="K92" s="33"/>
      <c r="L92" s="33"/>
      <c r="M92" s="33"/>
      <c r="N92" s="33"/>
      <c r="O92" s="25"/>
      <c r="P92" s="33"/>
      <c r="Q92" s="25"/>
      <c r="R92" s="25"/>
      <c r="S92" s="25"/>
      <c r="T92" s="49">
        <f>E92+F92+H92+K92+L92+M92+N92+P92</f>
        <v>0</v>
      </c>
      <c r="U92" s="26">
        <f>G92+I92+J92+O92+Q92+R92+S92</f>
        <v>44</v>
      </c>
      <c r="V92" s="30">
        <f>T92+U92</f>
        <v>44</v>
      </c>
    </row>
    <row r="93" spans="1:22" ht="15">
      <c r="A93" s="7">
        <v>31</v>
      </c>
      <c r="B93" s="8" t="s">
        <v>76</v>
      </c>
      <c r="C93" s="9">
        <v>1994</v>
      </c>
      <c r="D93" s="9" t="s">
        <v>77</v>
      </c>
      <c r="E93" s="34">
        <v>40</v>
      </c>
      <c r="F93" s="34"/>
      <c r="G93" s="25"/>
      <c r="H93" s="34"/>
      <c r="I93" s="25"/>
      <c r="J93" s="25"/>
      <c r="K93" s="33"/>
      <c r="L93" s="33"/>
      <c r="M93" s="33"/>
      <c r="N93" s="33"/>
      <c r="O93" s="25"/>
      <c r="P93" s="33"/>
      <c r="Q93" s="25"/>
      <c r="R93" s="25"/>
      <c r="S93" s="25"/>
      <c r="T93" s="49">
        <f>E93+F93+H93+K93+L93+M93+N93+P93</f>
        <v>40</v>
      </c>
      <c r="U93" s="26">
        <f>G93+I93+J93+O93+Q93+R93+S93</f>
        <v>0</v>
      </c>
      <c r="V93" s="30">
        <f>T93+U93</f>
        <v>40</v>
      </c>
    </row>
    <row r="94" spans="1:22" ht="15">
      <c r="A94" s="7">
        <v>32</v>
      </c>
      <c r="B94" s="8" t="s">
        <v>16</v>
      </c>
      <c r="C94" s="9">
        <v>1994</v>
      </c>
      <c r="D94" s="9" t="s">
        <v>77</v>
      </c>
      <c r="E94" s="34">
        <v>36</v>
      </c>
      <c r="F94" s="34"/>
      <c r="G94" s="25"/>
      <c r="H94" s="34"/>
      <c r="I94" s="25"/>
      <c r="J94" s="25"/>
      <c r="K94" s="33"/>
      <c r="L94" s="33"/>
      <c r="M94" s="33"/>
      <c r="N94" s="33"/>
      <c r="O94" s="25"/>
      <c r="P94" s="33"/>
      <c r="Q94" s="25"/>
      <c r="R94" s="25"/>
      <c r="S94" s="25"/>
      <c r="T94" s="49">
        <f>E94+F94+H94+K94+L94+M94+N94+P94</f>
        <v>36</v>
      </c>
      <c r="U94" s="26">
        <f>G94+I94+J94+O94+Q94+R94+S94</f>
        <v>0</v>
      </c>
      <c r="V94" s="30">
        <f>T94+U94</f>
        <v>36</v>
      </c>
    </row>
    <row r="95" spans="1:22" ht="15">
      <c r="A95" s="7">
        <v>33</v>
      </c>
      <c r="B95" s="8" t="s">
        <v>443</v>
      </c>
      <c r="C95" s="9">
        <v>1986</v>
      </c>
      <c r="D95" s="9" t="s">
        <v>0</v>
      </c>
      <c r="E95" s="34"/>
      <c r="F95" s="34"/>
      <c r="G95" s="25"/>
      <c r="H95" s="34"/>
      <c r="I95" s="25"/>
      <c r="J95" s="25"/>
      <c r="K95" s="33">
        <v>36</v>
      </c>
      <c r="L95" s="33"/>
      <c r="M95" s="33"/>
      <c r="N95" s="33"/>
      <c r="O95" s="25"/>
      <c r="P95" s="33"/>
      <c r="Q95" s="25"/>
      <c r="R95" s="25"/>
      <c r="S95" s="25"/>
      <c r="T95" s="49">
        <f>E95+F95+H95+K95+L95+M95+N95+P95</f>
        <v>36</v>
      </c>
      <c r="U95" s="26">
        <f>G95+I95+J95+O95+Q95+R95+S95</f>
        <v>0</v>
      </c>
      <c r="V95" s="30">
        <f>T95+U95</f>
        <v>36</v>
      </c>
    </row>
    <row r="96" spans="1:22" ht="15">
      <c r="A96" s="7">
        <v>34</v>
      </c>
      <c r="B96" s="8" t="s">
        <v>545</v>
      </c>
      <c r="C96" s="9">
        <v>1984</v>
      </c>
      <c r="D96" s="9" t="s">
        <v>1</v>
      </c>
      <c r="E96" s="34"/>
      <c r="F96" s="34"/>
      <c r="G96" s="25"/>
      <c r="H96" s="34"/>
      <c r="I96" s="25"/>
      <c r="J96" s="25">
        <v>36</v>
      </c>
      <c r="K96" s="33"/>
      <c r="L96" s="33"/>
      <c r="M96" s="33"/>
      <c r="N96" s="33"/>
      <c r="O96" s="25"/>
      <c r="P96" s="33"/>
      <c r="Q96" s="25"/>
      <c r="R96" s="25"/>
      <c r="S96" s="25"/>
      <c r="T96" s="49">
        <f>E96+F96+H96+K96+L96+M96+N96+P96</f>
        <v>0</v>
      </c>
      <c r="U96" s="26">
        <f>G96+I96+J96+O96+Q96+R96+S96</f>
        <v>36</v>
      </c>
      <c r="V96" s="30">
        <f>T96+U96</f>
        <v>36</v>
      </c>
    </row>
    <row r="97" spans="1:22" ht="15">
      <c r="A97" s="7">
        <v>35</v>
      </c>
      <c r="B97" s="8" t="s">
        <v>546</v>
      </c>
      <c r="C97" s="9">
        <v>1994</v>
      </c>
      <c r="D97" s="9" t="s">
        <v>1</v>
      </c>
      <c r="E97" s="34"/>
      <c r="F97" s="34"/>
      <c r="G97" s="25"/>
      <c r="H97" s="34"/>
      <c r="I97" s="25"/>
      <c r="J97" s="25">
        <v>32</v>
      </c>
      <c r="K97" s="33"/>
      <c r="L97" s="33"/>
      <c r="M97" s="33"/>
      <c r="N97" s="33"/>
      <c r="O97" s="25"/>
      <c r="P97" s="33"/>
      <c r="Q97" s="25"/>
      <c r="R97" s="25"/>
      <c r="S97" s="25"/>
      <c r="T97" s="49">
        <f>E97+F97+H97+K97+L97+M97+N97+P97</f>
        <v>0</v>
      </c>
      <c r="U97" s="26">
        <f>G97+I97+J97+O97+Q97+R97+S97</f>
        <v>32</v>
      </c>
      <c r="V97" s="30">
        <f>T97+U97</f>
        <v>32</v>
      </c>
    </row>
    <row r="98" spans="1:22" ht="15">
      <c r="A98" s="7">
        <v>36</v>
      </c>
      <c r="B98" s="8" t="s">
        <v>468</v>
      </c>
      <c r="C98" s="9">
        <v>1984</v>
      </c>
      <c r="D98" s="9" t="s">
        <v>2</v>
      </c>
      <c r="E98" s="34"/>
      <c r="F98" s="34"/>
      <c r="G98" s="25"/>
      <c r="H98" s="34"/>
      <c r="I98" s="25"/>
      <c r="J98" s="25"/>
      <c r="K98" s="33">
        <v>30</v>
      </c>
      <c r="L98" s="33"/>
      <c r="M98" s="33"/>
      <c r="N98" s="33"/>
      <c r="O98" s="25"/>
      <c r="P98" s="33"/>
      <c r="Q98" s="25"/>
      <c r="R98" s="25"/>
      <c r="S98" s="25"/>
      <c r="T98" s="49">
        <f>E98+F98+H98+K98+L98+M98+N98+P98</f>
        <v>30</v>
      </c>
      <c r="U98" s="26">
        <f>G98+I98+J98+O98+Q98+R98+S98</f>
        <v>0</v>
      </c>
      <c r="V98" s="30">
        <f>T98+U98</f>
        <v>30</v>
      </c>
    </row>
    <row r="99" spans="1:22" ht="15">
      <c r="A99" s="7">
        <v>37</v>
      </c>
      <c r="B99" s="8" t="s">
        <v>547</v>
      </c>
      <c r="C99" s="9">
        <v>1993</v>
      </c>
      <c r="D99" s="9" t="s">
        <v>1</v>
      </c>
      <c r="E99" s="34"/>
      <c r="F99" s="34"/>
      <c r="G99" s="25"/>
      <c r="H99" s="34"/>
      <c r="I99" s="25"/>
      <c r="J99" s="25">
        <v>30</v>
      </c>
      <c r="K99" s="33"/>
      <c r="L99" s="33"/>
      <c r="M99" s="33"/>
      <c r="N99" s="33"/>
      <c r="O99" s="25"/>
      <c r="P99" s="33"/>
      <c r="Q99" s="25"/>
      <c r="R99" s="25"/>
      <c r="S99" s="25"/>
      <c r="T99" s="49">
        <f>E99+F99+H99+K99+L99+M99+N99+P99</f>
        <v>0</v>
      </c>
      <c r="U99" s="26">
        <f>G99+I99+J99+O99+Q99+R99+S99</f>
        <v>30</v>
      </c>
      <c r="V99" s="30">
        <f>T99+U99</f>
        <v>30</v>
      </c>
    </row>
    <row r="100" spans="1:22" ht="15">
      <c r="A100" s="7">
        <v>38</v>
      </c>
      <c r="B100" s="8" t="s">
        <v>549</v>
      </c>
      <c r="C100" s="9">
        <v>1988</v>
      </c>
      <c r="D100" s="9" t="s">
        <v>132</v>
      </c>
      <c r="E100" s="34"/>
      <c r="F100" s="34"/>
      <c r="G100" s="25"/>
      <c r="H100" s="34"/>
      <c r="I100" s="25"/>
      <c r="J100" s="25">
        <v>24</v>
      </c>
      <c r="K100" s="33"/>
      <c r="L100" s="33"/>
      <c r="M100" s="33"/>
      <c r="N100" s="33"/>
      <c r="O100" s="25"/>
      <c r="P100" s="33"/>
      <c r="Q100" s="25"/>
      <c r="R100" s="25"/>
      <c r="S100" s="25"/>
      <c r="T100" s="49">
        <f>E100+F100+H100+K100+L100+M100+N100+P100</f>
        <v>0</v>
      </c>
      <c r="U100" s="26">
        <f>G100+I100+J100+O100+Q100+R100+S100</f>
        <v>24</v>
      </c>
      <c r="V100" s="30">
        <f>T100+U100</f>
        <v>24</v>
      </c>
    </row>
    <row r="101" spans="1:20" ht="15">
      <c r="A101" s="14"/>
      <c r="B101" s="4"/>
      <c r="C101" s="15"/>
      <c r="D101" s="15"/>
      <c r="E101" s="16"/>
      <c r="F101" s="16"/>
      <c r="G101" s="16"/>
      <c r="H101" s="16"/>
      <c r="I101" s="16"/>
      <c r="J101" s="16"/>
      <c r="K101" s="16"/>
      <c r="L101" s="16"/>
      <c r="M101" s="16"/>
      <c r="P101" s="16"/>
      <c r="Q101" s="16"/>
      <c r="R101" s="16"/>
      <c r="S101" s="16"/>
      <c r="T101" s="12"/>
    </row>
    <row r="102" spans="1:20" ht="15">
      <c r="A102" s="114" t="s">
        <v>87</v>
      </c>
      <c r="B102" s="115"/>
      <c r="C102" s="115"/>
      <c r="E102" s="16"/>
      <c r="F102" s="16"/>
      <c r="G102" s="16"/>
      <c r="H102" s="16"/>
      <c r="I102" s="16"/>
      <c r="J102" s="16"/>
      <c r="K102" s="16"/>
      <c r="L102" s="16"/>
      <c r="M102" s="16"/>
      <c r="P102" s="16"/>
      <c r="Q102" s="16"/>
      <c r="R102" s="16"/>
      <c r="S102" s="16"/>
      <c r="T102" s="12"/>
    </row>
    <row r="103" spans="1:23" ht="75">
      <c r="A103" s="113" t="s">
        <v>29</v>
      </c>
      <c r="B103" s="113" t="s">
        <v>11</v>
      </c>
      <c r="C103" s="113" t="s">
        <v>12</v>
      </c>
      <c r="D103" s="113" t="s">
        <v>20</v>
      </c>
      <c r="E103" s="33" t="s">
        <v>481</v>
      </c>
      <c r="F103" s="33" t="s">
        <v>482</v>
      </c>
      <c r="G103" s="25" t="s">
        <v>483</v>
      </c>
      <c r="H103" s="33" t="s">
        <v>484</v>
      </c>
      <c r="I103" s="25" t="s">
        <v>485</v>
      </c>
      <c r="J103" s="25" t="s">
        <v>486</v>
      </c>
      <c r="K103" s="33" t="s">
        <v>487</v>
      </c>
      <c r="L103" s="33" t="s">
        <v>488</v>
      </c>
      <c r="M103" s="33" t="s">
        <v>489</v>
      </c>
      <c r="N103" s="33" t="s">
        <v>201</v>
      </c>
      <c r="O103" s="25" t="s">
        <v>201</v>
      </c>
      <c r="P103" s="33" t="s">
        <v>490</v>
      </c>
      <c r="Q103" s="25" t="s">
        <v>491</v>
      </c>
      <c r="R103" s="25" t="s">
        <v>492</v>
      </c>
      <c r="S103" s="25" t="s">
        <v>493</v>
      </c>
      <c r="T103" s="33" t="s">
        <v>125</v>
      </c>
      <c r="U103" s="25" t="s">
        <v>126</v>
      </c>
      <c r="V103" s="27" t="s">
        <v>118</v>
      </c>
      <c r="W103" s="22"/>
    </row>
    <row r="104" spans="1:22" ht="15">
      <c r="A104" s="7">
        <v>1</v>
      </c>
      <c r="B104" s="8" t="s">
        <v>3</v>
      </c>
      <c r="C104" s="9">
        <v>1980</v>
      </c>
      <c r="D104" s="9" t="s">
        <v>2</v>
      </c>
      <c r="E104" s="34">
        <v>100</v>
      </c>
      <c r="F104" s="34">
        <v>100</v>
      </c>
      <c r="G104" s="25"/>
      <c r="H104" s="34">
        <v>75</v>
      </c>
      <c r="I104" s="25">
        <v>75</v>
      </c>
      <c r="J104" s="25">
        <v>100</v>
      </c>
      <c r="K104" s="33">
        <v>60</v>
      </c>
      <c r="L104" s="33"/>
      <c r="M104" s="33"/>
      <c r="N104" s="33"/>
      <c r="O104" s="25"/>
      <c r="P104" s="33"/>
      <c r="Q104" s="25"/>
      <c r="R104" s="25"/>
      <c r="S104" s="25"/>
      <c r="T104" s="49">
        <f>E104+F104+H104+K104+L104+M104+N104+P104</f>
        <v>335</v>
      </c>
      <c r="U104" s="26">
        <f>G104+I104+J104+O104+Q104+R104+S104</f>
        <v>175</v>
      </c>
      <c r="V104" s="30">
        <f>T104+U104</f>
        <v>510</v>
      </c>
    </row>
    <row r="105" spans="1:22" ht="15">
      <c r="A105" s="7">
        <v>2</v>
      </c>
      <c r="B105" s="8" t="s">
        <v>52</v>
      </c>
      <c r="C105" s="9">
        <v>1980</v>
      </c>
      <c r="D105" s="9" t="s">
        <v>0</v>
      </c>
      <c r="E105" s="34">
        <v>60</v>
      </c>
      <c r="F105" s="34">
        <v>100</v>
      </c>
      <c r="G105" s="25">
        <v>80</v>
      </c>
      <c r="H105" s="34">
        <v>33</v>
      </c>
      <c r="I105" s="25">
        <v>33</v>
      </c>
      <c r="J105" s="25">
        <v>80</v>
      </c>
      <c r="K105" s="33">
        <v>52</v>
      </c>
      <c r="L105" s="33"/>
      <c r="M105" s="33"/>
      <c r="N105" s="33"/>
      <c r="O105" s="25"/>
      <c r="P105" s="33"/>
      <c r="Q105" s="25"/>
      <c r="R105" s="25"/>
      <c r="S105" s="25"/>
      <c r="T105" s="49">
        <f>E105+F105+H105+K105+L105+M105+N105+P105</f>
        <v>245</v>
      </c>
      <c r="U105" s="26">
        <f>G105+I105+J105+O105+Q105+R105+S105</f>
        <v>193</v>
      </c>
      <c r="V105" s="30">
        <f>T105+U105</f>
        <v>438</v>
      </c>
    </row>
    <row r="106" spans="1:22" ht="15">
      <c r="A106" s="7">
        <v>3</v>
      </c>
      <c r="B106" s="8" t="s">
        <v>10</v>
      </c>
      <c r="C106" s="9">
        <v>1976</v>
      </c>
      <c r="D106" s="9" t="s">
        <v>0</v>
      </c>
      <c r="E106" s="34">
        <v>56</v>
      </c>
      <c r="F106" s="34">
        <v>100</v>
      </c>
      <c r="G106" s="25">
        <v>100</v>
      </c>
      <c r="H106" s="34">
        <v>60</v>
      </c>
      <c r="I106" s="25">
        <v>60</v>
      </c>
      <c r="J106" s="25"/>
      <c r="K106" s="33"/>
      <c r="L106" s="33"/>
      <c r="M106" s="33"/>
      <c r="N106" s="33"/>
      <c r="O106" s="25"/>
      <c r="P106" s="33"/>
      <c r="Q106" s="25"/>
      <c r="R106" s="25"/>
      <c r="S106" s="25"/>
      <c r="T106" s="49">
        <f>E106+F106+H106+K106+L106+M106+N106+P106</f>
        <v>216</v>
      </c>
      <c r="U106" s="26">
        <f>G106+I106+J106+O106+Q106+R106+S106</f>
        <v>160</v>
      </c>
      <c r="V106" s="30">
        <f>T106+U106</f>
        <v>376</v>
      </c>
    </row>
    <row r="107" spans="1:22" ht="15">
      <c r="A107" s="7">
        <v>4</v>
      </c>
      <c r="B107" s="8" t="s">
        <v>4</v>
      </c>
      <c r="C107" s="9">
        <v>1974</v>
      </c>
      <c r="D107" s="9" t="s">
        <v>0</v>
      </c>
      <c r="E107" s="34">
        <v>52</v>
      </c>
      <c r="F107" s="34">
        <v>100</v>
      </c>
      <c r="G107" s="25">
        <v>60</v>
      </c>
      <c r="H107" s="34">
        <v>36</v>
      </c>
      <c r="I107" s="25">
        <v>36</v>
      </c>
      <c r="J107" s="25"/>
      <c r="K107" s="33">
        <v>80</v>
      </c>
      <c r="L107" s="33"/>
      <c r="M107" s="33"/>
      <c r="N107" s="33"/>
      <c r="O107" s="25"/>
      <c r="P107" s="33"/>
      <c r="Q107" s="25"/>
      <c r="R107" s="25"/>
      <c r="S107" s="25"/>
      <c r="T107" s="49">
        <f>E107+F107+H107+K107+L107+M107+N107+P107</f>
        <v>268</v>
      </c>
      <c r="U107" s="26">
        <f>G107+I107+J107+O107+Q107+R107+S107</f>
        <v>96</v>
      </c>
      <c r="V107" s="30">
        <f>T107+U107</f>
        <v>364</v>
      </c>
    </row>
    <row r="108" spans="1:22" ht="15">
      <c r="A108" s="7">
        <v>5</v>
      </c>
      <c r="B108" s="8" t="s">
        <v>13</v>
      </c>
      <c r="C108" s="9">
        <v>1977</v>
      </c>
      <c r="D108" s="9" t="s">
        <v>2</v>
      </c>
      <c r="E108" s="34">
        <v>100</v>
      </c>
      <c r="F108" s="34">
        <v>100</v>
      </c>
      <c r="G108" s="25"/>
      <c r="H108" s="34">
        <v>39</v>
      </c>
      <c r="I108" s="25">
        <v>39</v>
      </c>
      <c r="J108" s="25">
        <v>60</v>
      </c>
      <c r="K108" s="33"/>
      <c r="L108" s="33"/>
      <c r="M108" s="33"/>
      <c r="N108" s="33"/>
      <c r="O108" s="25"/>
      <c r="P108" s="33"/>
      <c r="Q108" s="25"/>
      <c r="R108" s="25"/>
      <c r="S108" s="25"/>
      <c r="T108" s="49">
        <f>E108+F108+H108+K108+L108+M108+N108+P108</f>
        <v>239</v>
      </c>
      <c r="U108" s="26">
        <f>G108+I108+J108+O108+Q108+R108+S108</f>
        <v>99</v>
      </c>
      <c r="V108" s="30">
        <f>T108+U108</f>
        <v>338</v>
      </c>
    </row>
    <row r="109" spans="1:22" ht="15">
      <c r="A109" s="7">
        <v>6</v>
      </c>
      <c r="B109" s="8" t="s">
        <v>133</v>
      </c>
      <c r="C109" s="9">
        <v>1979</v>
      </c>
      <c r="D109" s="9" t="s">
        <v>0</v>
      </c>
      <c r="E109" s="34"/>
      <c r="F109" s="34">
        <v>100</v>
      </c>
      <c r="G109" s="25"/>
      <c r="H109" s="34">
        <v>45</v>
      </c>
      <c r="I109" s="25">
        <v>45</v>
      </c>
      <c r="J109" s="25"/>
      <c r="K109" s="33">
        <v>100</v>
      </c>
      <c r="L109" s="33"/>
      <c r="M109" s="33"/>
      <c r="N109" s="33"/>
      <c r="O109" s="25"/>
      <c r="P109" s="33"/>
      <c r="Q109" s="25"/>
      <c r="R109" s="25"/>
      <c r="S109" s="25"/>
      <c r="T109" s="49">
        <f>E109+F109+H109+K109+L109+M109+N109+P109</f>
        <v>245</v>
      </c>
      <c r="U109" s="26">
        <f>G109+I109+J109+O109+Q109+R109+S109</f>
        <v>45</v>
      </c>
      <c r="V109" s="30">
        <f>T109+U109</f>
        <v>290</v>
      </c>
    </row>
    <row r="110" spans="1:22" ht="15">
      <c r="A110" s="7">
        <v>7</v>
      </c>
      <c r="B110" s="8" t="s">
        <v>63</v>
      </c>
      <c r="C110" s="9">
        <v>1982</v>
      </c>
      <c r="D110" s="9" t="s">
        <v>0</v>
      </c>
      <c r="E110" s="34">
        <v>48</v>
      </c>
      <c r="F110" s="34">
        <v>100</v>
      </c>
      <c r="G110" s="25"/>
      <c r="H110" s="34">
        <v>27</v>
      </c>
      <c r="I110" s="25">
        <v>27</v>
      </c>
      <c r="J110" s="25"/>
      <c r="K110" s="33"/>
      <c r="L110" s="33"/>
      <c r="M110" s="33"/>
      <c r="N110" s="33"/>
      <c r="O110" s="25"/>
      <c r="P110" s="33"/>
      <c r="Q110" s="25"/>
      <c r="R110" s="25"/>
      <c r="S110" s="25"/>
      <c r="T110" s="49">
        <f>E110+F110+H110+K110+L110+M110+N110+P110</f>
        <v>175</v>
      </c>
      <c r="U110" s="26">
        <f>G110+I110+J110+O110+Q110+R110+S110</f>
        <v>27</v>
      </c>
      <c r="V110" s="30">
        <f>T110+U110</f>
        <v>202</v>
      </c>
    </row>
    <row r="111" spans="1:22" ht="15">
      <c r="A111" s="7">
        <v>8</v>
      </c>
      <c r="B111" s="8" t="s">
        <v>40</v>
      </c>
      <c r="C111" s="9">
        <v>1975</v>
      </c>
      <c r="D111" s="9" t="s">
        <v>41</v>
      </c>
      <c r="E111" s="34">
        <v>80</v>
      </c>
      <c r="F111" s="34"/>
      <c r="G111" s="25"/>
      <c r="H111" s="34"/>
      <c r="I111" s="25"/>
      <c r="J111" s="25"/>
      <c r="K111" s="33">
        <v>56</v>
      </c>
      <c r="L111" s="33"/>
      <c r="M111" s="33"/>
      <c r="N111" s="33"/>
      <c r="O111" s="25"/>
      <c r="P111" s="33"/>
      <c r="Q111" s="25"/>
      <c r="R111" s="25"/>
      <c r="S111" s="25"/>
      <c r="T111" s="49">
        <f>E111+F111+H111+K111+L111+M111+N111+P111</f>
        <v>136</v>
      </c>
      <c r="U111" s="26">
        <f>G111+I111+J111+O111+Q111+R111+S111</f>
        <v>0</v>
      </c>
      <c r="V111" s="30">
        <f>T111+U111</f>
        <v>136</v>
      </c>
    </row>
    <row r="112" spans="1:22" ht="15">
      <c r="A112" s="7">
        <v>9</v>
      </c>
      <c r="B112" s="8" t="s">
        <v>313</v>
      </c>
      <c r="C112" s="9">
        <v>1979</v>
      </c>
      <c r="D112" s="9" t="s">
        <v>0</v>
      </c>
      <c r="E112" s="34"/>
      <c r="F112" s="34"/>
      <c r="G112" s="25"/>
      <c r="H112" s="34">
        <v>30</v>
      </c>
      <c r="I112" s="25">
        <v>30</v>
      </c>
      <c r="J112" s="25">
        <v>56</v>
      </c>
      <c r="K112" s="33"/>
      <c r="L112" s="33"/>
      <c r="M112" s="33"/>
      <c r="N112" s="33"/>
      <c r="O112" s="25"/>
      <c r="P112" s="33"/>
      <c r="Q112" s="25"/>
      <c r="R112" s="25"/>
      <c r="S112" s="25"/>
      <c r="T112" s="49">
        <f>E112+F112+H112+K112+L112+M112+N112+P112</f>
        <v>30</v>
      </c>
      <c r="U112" s="26">
        <f>G112+I112+J112+O112+Q112+R112+S112</f>
        <v>86</v>
      </c>
      <c r="V112" s="30">
        <f>T112+U112</f>
        <v>116</v>
      </c>
    </row>
    <row r="113" spans="1:22" ht="15">
      <c r="A113" s="7">
        <v>10</v>
      </c>
      <c r="B113" s="8" t="s">
        <v>312</v>
      </c>
      <c r="C113" s="9">
        <v>1974</v>
      </c>
      <c r="D113" s="9" t="s">
        <v>0</v>
      </c>
      <c r="E113" s="34"/>
      <c r="F113" s="34"/>
      <c r="G113" s="25"/>
      <c r="H113" s="34">
        <v>42</v>
      </c>
      <c r="I113" s="25">
        <v>42</v>
      </c>
      <c r="J113" s="25"/>
      <c r="K113" s="33"/>
      <c r="L113" s="33"/>
      <c r="M113" s="33"/>
      <c r="N113" s="33"/>
      <c r="O113" s="25"/>
      <c r="P113" s="33"/>
      <c r="Q113" s="25"/>
      <c r="R113" s="25"/>
      <c r="S113" s="25"/>
      <c r="T113" s="49">
        <f>E113+F113+H113+K113+L113+M113+N113+P113</f>
        <v>42</v>
      </c>
      <c r="U113" s="26">
        <f>G113+I113+J113+O113+Q113+R113+S113</f>
        <v>42</v>
      </c>
      <c r="V113" s="30">
        <f>T113+U113</f>
        <v>84</v>
      </c>
    </row>
    <row r="114" spans="1:22" ht="15">
      <c r="A114" s="7">
        <v>11</v>
      </c>
      <c r="B114" s="8" t="s">
        <v>190</v>
      </c>
      <c r="C114" s="9">
        <v>1975</v>
      </c>
      <c r="D114" s="9" t="s">
        <v>132</v>
      </c>
      <c r="E114" s="34"/>
      <c r="F114" s="34"/>
      <c r="G114" s="25">
        <v>56</v>
      </c>
      <c r="H114" s="34"/>
      <c r="I114" s="25"/>
      <c r="J114" s="25"/>
      <c r="K114" s="33"/>
      <c r="L114" s="33"/>
      <c r="M114" s="33"/>
      <c r="N114" s="33"/>
      <c r="O114" s="25"/>
      <c r="P114" s="33"/>
      <c r="Q114" s="25"/>
      <c r="R114" s="25"/>
      <c r="S114" s="25"/>
      <c r="T114" s="49">
        <f>E114+F114+H114+K114+L114+M114+N114+P114</f>
        <v>0</v>
      </c>
      <c r="U114" s="26">
        <f>G114+I114+J114+O114+Q114+R114+S114</f>
        <v>56</v>
      </c>
      <c r="V114" s="30">
        <f>T114+U114</f>
        <v>56</v>
      </c>
    </row>
    <row r="115" spans="1:22" ht="15">
      <c r="A115" s="7">
        <v>12</v>
      </c>
      <c r="B115" s="8" t="s">
        <v>551</v>
      </c>
      <c r="C115" s="9">
        <v>1980</v>
      </c>
      <c r="D115" s="9" t="s">
        <v>172</v>
      </c>
      <c r="E115" s="34"/>
      <c r="F115" s="34"/>
      <c r="G115" s="25"/>
      <c r="H115" s="34"/>
      <c r="I115" s="25"/>
      <c r="J115" s="25"/>
      <c r="K115" s="33">
        <v>52</v>
      </c>
      <c r="L115" s="33"/>
      <c r="M115" s="33"/>
      <c r="N115" s="33"/>
      <c r="O115" s="25"/>
      <c r="P115" s="33"/>
      <c r="Q115" s="25"/>
      <c r="R115" s="25"/>
      <c r="S115" s="25"/>
      <c r="T115" s="49">
        <f>E115+F115+H115+K115+L115+M115+N115+P115</f>
        <v>52</v>
      </c>
      <c r="U115" s="26">
        <f>G115+I115+J115+O115+Q115+R115+S115</f>
        <v>0</v>
      </c>
      <c r="V115" s="30">
        <f>T115+U115</f>
        <v>52</v>
      </c>
    </row>
    <row r="116" spans="1:22" ht="15">
      <c r="A116" s="7">
        <v>13</v>
      </c>
      <c r="B116" s="8" t="s">
        <v>473</v>
      </c>
      <c r="C116" s="9">
        <v>1974</v>
      </c>
      <c r="D116" s="9" t="s">
        <v>479</v>
      </c>
      <c r="E116" s="34"/>
      <c r="F116" s="34"/>
      <c r="G116" s="25"/>
      <c r="H116" s="34"/>
      <c r="I116" s="25"/>
      <c r="J116" s="25"/>
      <c r="K116" s="33">
        <v>50</v>
      </c>
      <c r="L116" s="33"/>
      <c r="M116" s="33"/>
      <c r="N116" s="33"/>
      <c r="O116" s="25"/>
      <c r="P116" s="33"/>
      <c r="Q116" s="25"/>
      <c r="R116" s="25"/>
      <c r="S116" s="25"/>
      <c r="T116" s="49">
        <f>E116+F116+H116+K116+L116+M116+N116+P116</f>
        <v>50</v>
      </c>
      <c r="U116" s="26">
        <f>G116+I116+J116+O116+Q116+R116+S116</f>
        <v>0</v>
      </c>
      <c r="V116" s="30">
        <f>T116+U116</f>
        <v>50</v>
      </c>
    </row>
    <row r="117" spans="1:22" ht="15">
      <c r="A117" s="7">
        <v>14</v>
      </c>
      <c r="B117" s="8" t="s">
        <v>314</v>
      </c>
      <c r="C117" s="9">
        <v>1982</v>
      </c>
      <c r="D117" s="9" t="s">
        <v>0</v>
      </c>
      <c r="E117" s="34"/>
      <c r="F117" s="34"/>
      <c r="G117" s="25"/>
      <c r="H117" s="34">
        <v>24</v>
      </c>
      <c r="I117" s="25">
        <v>24</v>
      </c>
      <c r="J117" s="25"/>
      <c r="K117" s="33"/>
      <c r="L117" s="33"/>
      <c r="M117" s="33"/>
      <c r="N117" s="33"/>
      <c r="O117" s="25"/>
      <c r="P117" s="33"/>
      <c r="Q117" s="25"/>
      <c r="R117" s="25"/>
      <c r="S117" s="25"/>
      <c r="T117" s="49">
        <f>E117+F117+H117+K117+L117+M117+N117+P117</f>
        <v>24</v>
      </c>
      <c r="U117" s="26">
        <f>G117+I117+J117+O117+Q117+R117+S117</f>
        <v>24</v>
      </c>
      <c r="V117" s="30">
        <f>T117+U117</f>
        <v>48</v>
      </c>
    </row>
    <row r="118" spans="1:22" ht="15">
      <c r="A118" s="7">
        <v>15</v>
      </c>
      <c r="B118" s="8" t="s">
        <v>453</v>
      </c>
      <c r="C118" s="9">
        <v>1982</v>
      </c>
      <c r="D118" s="9" t="s">
        <v>0</v>
      </c>
      <c r="E118" s="34"/>
      <c r="F118" s="34"/>
      <c r="G118" s="25"/>
      <c r="H118" s="34"/>
      <c r="I118" s="25"/>
      <c r="J118" s="25"/>
      <c r="K118" s="33">
        <v>48</v>
      </c>
      <c r="L118" s="33"/>
      <c r="M118" s="33"/>
      <c r="N118" s="33"/>
      <c r="O118" s="25"/>
      <c r="P118" s="33"/>
      <c r="Q118" s="25"/>
      <c r="R118" s="25"/>
      <c r="S118" s="25"/>
      <c r="T118" s="49">
        <f>E118+F118+H118+K118+L118+M118+N118+P118</f>
        <v>48</v>
      </c>
      <c r="U118" s="26">
        <f>G118+I118+J118+O118+Q118+R118+S118</f>
        <v>0</v>
      </c>
      <c r="V118" s="30">
        <f>T118+U118</f>
        <v>48</v>
      </c>
    </row>
    <row r="119" spans="1:22" ht="15">
      <c r="A119" s="7">
        <v>16</v>
      </c>
      <c r="B119" s="8" t="s">
        <v>552</v>
      </c>
      <c r="C119" s="9">
        <v>1976</v>
      </c>
      <c r="D119" s="9" t="s">
        <v>2</v>
      </c>
      <c r="E119" s="34"/>
      <c r="F119" s="34"/>
      <c r="G119" s="25"/>
      <c r="H119" s="34"/>
      <c r="I119" s="25"/>
      <c r="J119" s="25"/>
      <c r="K119" s="33">
        <v>48</v>
      </c>
      <c r="L119" s="33"/>
      <c r="M119" s="33"/>
      <c r="N119" s="33"/>
      <c r="O119" s="25"/>
      <c r="P119" s="33"/>
      <c r="Q119" s="25"/>
      <c r="R119" s="25"/>
      <c r="S119" s="25"/>
      <c r="T119" s="49">
        <f>E119+F119+H119+K119+L119+M119+N119+P119</f>
        <v>48</v>
      </c>
      <c r="U119" s="26">
        <f>G119+I119+J119+O119+Q119+R119+S119</f>
        <v>0</v>
      </c>
      <c r="V119" s="30">
        <f>T119+U119</f>
        <v>48</v>
      </c>
    </row>
    <row r="120" spans="1:22" ht="15">
      <c r="A120" s="7">
        <v>17</v>
      </c>
      <c r="B120" s="8" t="s">
        <v>458</v>
      </c>
      <c r="C120" s="9">
        <v>1983</v>
      </c>
      <c r="D120" s="9" t="s">
        <v>479</v>
      </c>
      <c r="E120" s="34"/>
      <c r="F120" s="34"/>
      <c r="G120" s="25"/>
      <c r="H120" s="34"/>
      <c r="I120" s="25"/>
      <c r="J120" s="25"/>
      <c r="K120" s="33">
        <v>44</v>
      </c>
      <c r="L120" s="33"/>
      <c r="M120" s="33"/>
      <c r="N120" s="33"/>
      <c r="O120" s="25"/>
      <c r="P120" s="33"/>
      <c r="Q120" s="25"/>
      <c r="R120" s="25"/>
      <c r="S120" s="25"/>
      <c r="T120" s="49">
        <f>E120+F120+H120+K120+L120+M120+N120+P120</f>
        <v>44</v>
      </c>
      <c r="U120" s="26">
        <f>G120+I120+J120+O120+Q120+R120+S120</f>
        <v>0</v>
      </c>
      <c r="V120" s="30">
        <f>T120+U120</f>
        <v>44</v>
      </c>
    </row>
    <row r="121" spans="1:20" ht="15">
      <c r="A121" s="2"/>
      <c r="B121" s="3"/>
      <c r="C121" s="3"/>
      <c r="E121" s="16"/>
      <c r="F121" s="16"/>
      <c r="G121" s="16"/>
      <c r="H121" s="16"/>
      <c r="I121" s="16"/>
      <c r="J121" s="16"/>
      <c r="K121" s="16"/>
      <c r="L121" s="16"/>
      <c r="M121" s="16"/>
      <c r="P121" s="16"/>
      <c r="Q121" s="16"/>
      <c r="R121" s="16"/>
      <c r="S121" s="16"/>
      <c r="T121" s="12"/>
    </row>
    <row r="122" spans="1:3" ht="15">
      <c r="A122" s="114" t="s">
        <v>88</v>
      </c>
      <c r="B122" s="115"/>
      <c r="C122" s="115"/>
    </row>
    <row r="123" spans="1:23" ht="75">
      <c r="A123" s="113" t="s">
        <v>29</v>
      </c>
      <c r="B123" s="113" t="s">
        <v>11</v>
      </c>
      <c r="C123" s="113" t="s">
        <v>12</v>
      </c>
      <c r="D123" s="113" t="s">
        <v>20</v>
      </c>
      <c r="E123" s="33" t="s">
        <v>481</v>
      </c>
      <c r="F123" s="33" t="s">
        <v>482</v>
      </c>
      <c r="G123" s="25" t="s">
        <v>483</v>
      </c>
      <c r="H123" s="33" t="s">
        <v>484</v>
      </c>
      <c r="I123" s="25" t="s">
        <v>485</v>
      </c>
      <c r="J123" s="25" t="s">
        <v>486</v>
      </c>
      <c r="K123" s="33" t="s">
        <v>487</v>
      </c>
      <c r="L123" s="33" t="s">
        <v>488</v>
      </c>
      <c r="M123" s="33" t="s">
        <v>489</v>
      </c>
      <c r="N123" s="33" t="s">
        <v>201</v>
      </c>
      <c r="O123" s="25" t="s">
        <v>201</v>
      </c>
      <c r="P123" s="33" t="s">
        <v>490</v>
      </c>
      <c r="Q123" s="25" t="s">
        <v>491</v>
      </c>
      <c r="R123" s="25" t="s">
        <v>492</v>
      </c>
      <c r="S123" s="25" t="s">
        <v>493</v>
      </c>
      <c r="T123" s="33" t="s">
        <v>125</v>
      </c>
      <c r="U123" s="25" t="s">
        <v>126</v>
      </c>
      <c r="V123" s="27" t="s">
        <v>118</v>
      </c>
      <c r="W123" s="22"/>
    </row>
    <row r="124" spans="1:22" ht="15">
      <c r="A124" s="7">
        <v>1</v>
      </c>
      <c r="B124" s="8" t="s">
        <v>14</v>
      </c>
      <c r="C124" s="9">
        <v>1966</v>
      </c>
      <c r="D124" s="9" t="s">
        <v>56</v>
      </c>
      <c r="E124" s="34">
        <v>100</v>
      </c>
      <c r="F124" s="34">
        <v>100</v>
      </c>
      <c r="G124" s="25">
        <v>80</v>
      </c>
      <c r="H124" s="34">
        <v>75</v>
      </c>
      <c r="I124" s="25">
        <v>75</v>
      </c>
      <c r="J124" s="25"/>
      <c r="K124" s="33">
        <v>100</v>
      </c>
      <c r="L124" s="33"/>
      <c r="M124" s="33"/>
      <c r="N124" s="33"/>
      <c r="O124" s="25"/>
      <c r="P124" s="33"/>
      <c r="Q124" s="25"/>
      <c r="R124" s="25"/>
      <c r="S124" s="25"/>
      <c r="T124" s="49">
        <f>E124+F124+H124+K124+L124+M124+N124+P124</f>
        <v>375</v>
      </c>
      <c r="U124" s="26">
        <f>G124+I124+J124+O124+Q124+R124+S124</f>
        <v>155</v>
      </c>
      <c r="V124" s="30">
        <f>T124+U124</f>
        <v>530</v>
      </c>
    </row>
    <row r="125" spans="1:22" ht="15">
      <c r="A125" s="7">
        <v>2</v>
      </c>
      <c r="B125" s="8" t="s">
        <v>139</v>
      </c>
      <c r="C125" s="9">
        <v>1965</v>
      </c>
      <c r="D125" s="9" t="s">
        <v>132</v>
      </c>
      <c r="E125" s="34"/>
      <c r="F125" s="34">
        <v>100</v>
      </c>
      <c r="G125" s="25">
        <v>100</v>
      </c>
      <c r="H125" s="34"/>
      <c r="I125" s="25"/>
      <c r="J125" s="25">
        <v>100</v>
      </c>
      <c r="K125" s="33"/>
      <c r="L125" s="33"/>
      <c r="M125" s="33"/>
      <c r="N125" s="33"/>
      <c r="O125" s="25"/>
      <c r="P125" s="33"/>
      <c r="Q125" s="25"/>
      <c r="R125" s="25"/>
      <c r="S125" s="25"/>
      <c r="T125" s="49">
        <f>E125+F125+H125+K125+L125+M125+N125+P125</f>
        <v>100</v>
      </c>
      <c r="U125" s="26">
        <f>G125+I125+J125+O125+Q125+R125+S125</f>
        <v>200</v>
      </c>
      <c r="V125" s="30">
        <f>T125+U125</f>
        <v>300</v>
      </c>
    </row>
    <row r="126" spans="1:22" ht="15">
      <c r="A126" s="7">
        <v>3</v>
      </c>
      <c r="B126" s="8" t="s">
        <v>6</v>
      </c>
      <c r="C126" s="9">
        <v>1968</v>
      </c>
      <c r="D126" s="9" t="s">
        <v>32</v>
      </c>
      <c r="E126" s="34">
        <v>100</v>
      </c>
      <c r="F126" s="34">
        <v>100</v>
      </c>
      <c r="G126" s="25"/>
      <c r="H126" s="34"/>
      <c r="I126" s="25"/>
      <c r="J126" s="25"/>
      <c r="K126" s="33">
        <v>56</v>
      </c>
      <c r="L126" s="33"/>
      <c r="M126" s="33"/>
      <c r="N126" s="33"/>
      <c r="O126" s="25"/>
      <c r="P126" s="33"/>
      <c r="Q126" s="25"/>
      <c r="R126" s="25"/>
      <c r="S126" s="25"/>
      <c r="T126" s="49">
        <f>E126+F126+H126+K126+L126+M126+N126+P126</f>
        <v>256</v>
      </c>
      <c r="U126" s="26">
        <f>G126+I126+J126+O126+Q126+R126+S126</f>
        <v>0</v>
      </c>
      <c r="V126" s="30">
        <f>T126+U126</f>
        <v>256</v>
      </c>
    </row>
    <row r="127" spans="1:22" ht="15">
      <c r="A127" s="7">
        <v>4</v>
      </c>
      <c r="B127" s="8" t="s">
        <v>9</v>
      </c>
      <c r="C127" s="9">
        <v>1973</v>
      </c>
      <c r="D127" s="9" t="s">
        <v>56</v>
      </c>
      <c r="E127" s="34">
        <v>60</v>
      </c>
      <c r="F127" s="34">
        <v>100</v>
      </c>
      <c r="G127" s="25"/>
      <c r="H127" s="34"/>
      <c r="I127" s="25"/>
      <c r="J127" s="25"/>
      <c r="K127" s="33">
        <v>80</v>
      </c>
      <c r="L127" s="33"/>
      <c r="M127" s="33"/>
      <c r="N127" s="33"/>
      <c r="O127" s="25"/>
      <c r="P127" s="33"/>
      <c r="Q127" s="25"/>
      <c r="R127" s="25"/>
      <c r="S127" s="25"/>
      <c r="T127" s="49">
        <f>E127+F127+H127+K127+L127+M127+N127+P127</f>
        <v>240</v>
      </c>
      <c r="U127" s="26">
        <f>G127+I127+J127+O127+Q127+R127+S127</f>
        <v>0</v>
      </c>
      <c r="V127" s="30">
        <f>T127+U127</f>
        <v>240</v>
      </c>
    </row>
    <row r="128" spans="1:22" ht="15">
      <c r="A128" s="7">
        <v>5</v>
      </c>
      <c r="B128" s="8" t="s">
        <v>61</v>
      </c>
      <c r="C128" s="9">
        <v>1968</v>
      </c>
      <c r="D128" s="9" t="s">
        <v>1</v>
      </c>
      <c r="E128" s="34">
        <v>80</v>
      </c>
      <c r="F128" s="34">
        <v>100</v>
      </c>
      <c r="G128" s="25"/>
      <c r="H128" s="34"/>
      <c r="I128" s="25"/>
      <c r="J128" s="25"/>
      <c r="K128" s="33">
        <v>52</v>
      </c>
      <c r="L128" s="33"/>
      <c r="M128" s="33"/>
      <c r="N128" s="33"/>
      <c r="O128" s="25"/>
      <c r="P128" s="33"/>
      <c r="Q128" s="25"/>
      <c r="R128" s="25"/>
      <c r="S128" s="25"/>
      <c r="T128" s="49">
        <f>E128+F128+H128+K128+L128+M128+N128+P128</f>
        <v>232</v>
      </c>
      <c r="U128" s="26">
        <f>G128+I128+J128+O128+Q128+R128+S128</f>
        <v>0</v>
      </c>
      <c r="V128" s="30">
        <f>T128+U128</f>
        <v>232</v>
      </c>
    </row>
    <row r="129" spans="1:22" ht="15">
      <c r="A129" s="7">
        <v>6</v>
      </c>
      <c r="B129" s="8" t="s">
        <v>321</v>
      </c>
      <c r="C129" s="9">
        <v>1969</v>
      </c>
      <c r="D129" s="9" t="s">
        <v>0</v>
      </c>
      <c r="E129" s="34"/>
      <c r="F129" s="34"/>
      <c r="G129" s="25"/>
      <c r="H129" s="34">
        <v>60</v>
      </c>
      <c r="I129" s="25">
        <v>60</v>
      </c>
      <c r="J129" s="25"/>
      <c r="K129" s="33"/>
      <c r="L129" s="33"/>
      <c r="M129" s="33"/>
      <c r="N129" s="33"/>
      <c r="O129" s="25"/>
      <c r="P129" s="33"/>
      <c r="Q129" s="25"/>
      <c r="R129" s="25"/>
      <c r="S129" s="25"/>
      <c r="T129" s="49">
        <f>E129+F129+H129+K129+L129+M129+N129+P129</f>
        <v>60</v>
      </c>
      <c r="U129" s="26">
        <f>G129+I129+J129+O129+Q129+R129+S129</f>
        <v>60</v>
      </c>
      <c r="V129" s="30">
        <f>T129+U129</f>
        <v>120</v>
      </c>
    </row>
    <row r="130" spans="1:22" ht="15">
      <c r="A130" s="7">
        <v>7</v>
      </c>
      <c r="B130" s="8" t="s">
        <v>198</v>
      </c>
      <c r="C130" s="9">
        <v>1966</v>
      </c>
      <c r="D130" s="9" t="s">
        <v>0</v>
      </c>
      <c r="E130" s="34"/>
      <c r="F130" s="34"/>
      <c r="G130" s="25">
        <v>60</v>
      </c>
      <c r="H130" s="34"/>
      <c r="I130" s="25"/>
      <c r="J130" s="25">
        <v>60</v>
      </c>
      <c r="K130" s="33"/>
      <c r="L130" s="33"/>
      <c r="M130" s="33"/>
      <c r="N130" s="33"/>
      <c r="O130" s="25"/>
      <c r="P130" s="33"/>
      <c r="Q130" s="25"/>
      <c r="R130" s="25"/>
      <c r="S130" s="25"/>
      <c r="T130" s="49">
        <f>E130+F130+H130+K130+L130+M130+N130+P130</f>
        <v>0</v>
      </c>
      <c r="U130" s="26">
        <f>G130+I130+J130+O130+Q130+R130+S130</f>
        <v>120</v>
      </c>
      <c r="V130" s="30">
        <f>T130+U130</f>
        <v>120</v>
      </c>
    </row>
    <row r="131" spans="1:22" ht="15">
      <c r="A131" s="7">
        <v>8</v>
      </c>
      <c r="B131" s="8" t="s">
        <v>553</v>
      </c>
      <c r="C131" s="9">
        <v>1965</v>
      </c>
      <c r="D131" s="9" t="s">
        <v>0</v>
      </c>
      <c r="E131" s="34"/>
      <c r="F131" s="34"/>
      <c r="G131" s="25"/>
      <c r="H131" s="34"/>
      <c r="I131" s="25"/>
      <c r="J131" s="25">
        <v>80</v>
      </c>
      <c r="K131" s="33"/>
      <c r="L131" s="33"/>
      <c r="M131" s="33"/>
      <c r="N131" s="33"/>
      <c r="O131" s="25"/>
      <c r="P131" s="33"/>
      <c r="Q131" s="25"/>
      <c r="R131" s="25"/>
      <c r="S131" s="25"/>
      <c r="T131" s="49">
        <f>E131+F131+H131+K131+L131+M131+N131+P131</f>
        <v>0</v>
      </c>
      <c r="U131" s="26">
        <f>G131+I131+J131+O131+Q131+R131+S131</f>
        <v>80</v>
      </c>
      <c r="V131" s="30">
        <f>T131+U131</f>
        <v>80</v>
      </c>
    </row>
    <row r="132" spans="1:22" ht="15">
      <c r="A132" s="7">
        <v>9</v>
      </c>
      <c r="B132" s="8" t="s">
        <v>382</v>
      </c>
      <c r="C132" s="9">
        <v>1970</v>
      </c>
      <c r="D132" s="9" t="s">
        <v>2</v>
      </c>
      <c r="E132" s="34"/>
      <c r="F132" s="34"/>
      <c r="G132" s="25"/>
      <c r="H132" s="34"/>
      <c r="I132" s="25"/>
      <c r="J132" s="25"/>
      <c r="K132" s="33">
        <v>60</v>
      </c>
      <c r="L132" s="33"/>
      <c r="M132" s="33"/>
      <c r="N132" s="33"/>
      <c r="O132" s="25"/>
      <c r="P132" s="33"/>
      <c r="Q132" s="25"/>
      <c r="R132" s="25"/>
      <c r="S132" s="25"/>
      <c r="T132" s="49">
        <f>E132+F132+H132+K132+L132+M132+N132+P132</f>
        <v>60</v>
      </c>
      <c r="U132" s="26">
        <f>G132+I132+J132+O132+Q132+R132+S132</f>
        <v>0</v>
      </c>
      <c r="V132" s="30">
        <f>T132+U132</f>
        <v>60</v>
      </c>
    </row>
    <row r="133" spans="1:22" ht="15">
      <c r="A133" s="7">
        <v>10</v>
      </c>
      <c r="B133" s="8" t="s">
        <v>555</v>
      </c>
      <c r="C133" s="9">
        <v>1958</v>
      </c>
      <c r="D133" s="9" t="s">
        <v>2</v>
      </c>
      <c r="E133" s="34"/>
      <c r="F133" s="34"/>
      <c r="G133" s="25"/>
      <c r="H133" s="34"/>
      <c r="I133" s="25"/>
      <c r="J133" s="25">
        <v>56</v>
      </c>
      <c r="K133" s="33"/>
      <c r="L133" s="33"/>
      <c r="M133" s="33"/>
      <c r="N133" s="33"/>
      <c r="O133" s="25"/>
      <c r="P133" s="33"/>
      <c r="Q133" s="25"/>
      <c r="R133" s="25"/>
      <c r="S133" s="25"/>
      <c r="T133" s="49">
        <f>E133+F133+H133+K133+L133+M133+N133+P133</f>
        <v>0</v>
      </c>
      <c r="U133" s="26">
        <f>G133+I133+J133+O133+Q133+R133+S133</f>
        <v>56</v>
      </c>
      <c r="V133" s="30">
        <f>T133+U133</f>
        <v>56</v>
      </c>
    </row>
    <row r="134" spans="1:22" ht="15">
      <c r="A134" s="7">
        <v>11</v>
      </c>
      <c r="B134" s="8" t="s">
        <v>556</v>
      </c>
      <c r="C134" s="9">
        <v>1973</v>
      </c>
      <c r="D134" s="9" t="s">
        <v>0</v>
      </c>
      <c r="E134" s="34"/>
      <c r="F134" s="34"/>
      <c r="G134" s="25"/>
      <c r="H134" s="34"/>
      <c r="I134" s="25"/>
      <c r="J134" s="25">
        <v>52</v>
      </c>
      <c r="K134" s="33"/>
      <c r="L134" s="33"/>
      <c r="M134" s="33"/>
      <c r="N134" s="33"/>
      <c r="O134" s="25"/>
      <c r="P134" s="33"/>
      <c r="Q134" s="25"/>
      <c r="R134" s="25"/>
      <c r="S134" s="25"/>
      <c r="T134" s="49">
        <f>E134+F134+H134+K134+L134+M134+N134+P134</f>
        <v>0</v>
      </c>
      <c r="U134" s="26">
        <f>G134+I134+J134+O134+Q134+R134+S134</f>
        <v>52</v>
      </c>
      <c r="V134" s="30">
        <f>T134+U134</f>
        <v>52</v>
      </c>
    </row>
    <row r="135" ht="12.75"/>
    <row r="136" spans="1:3" ht="15">
      <c r="A136" s="114" t="s">
        <v>89</v>
      </c>
      <c r="B136" s="115"/>
      <c r="C136" s="115"/>
    </row>
    <row r="137" spans="1:23" ht="75">
      <c r="A137" s="113" t="s">
        <v>29</v>
      </c>
      <c r="B137" s="113" t="s">
        <v>11</v>
      </c>
      <c r="C137" s="113" t="s">
        <v>12</v>
      </c>
      <c r="D137" s="113" t="s">
        <v>20</v>
      </c>
      <c r="E137" s="33" t="s">
        <v>481</v>
      </c>
      <c r="F137" s="33" t="s">
        <v>482</v>
      </c>
      <c r="G137" s="25" t="s">
        <v>483</v>
      </c>
      <c r="H137" s="33" t="s">
        <v>484</v>
      </c>
      <c r="I137" s="25" t="s">
        <v>485</v>
      </c>
      <c r="J137" s="25" t="s">
        <v>486</v>
      </c>
      <c r="K137" s="33" t="s">
        <v>487</v>
      </c>
      <c r="L137" s="33" t="s">
        <v>488</v>
      </c>
      <c r="M137" s="33" t="s">
        <v>489</v>
      </c>
      <c r="N137" s="33" t="s">
        <v>201</v>
      </c>
      <c r="O137" s="25" t="s">
        <v>201</v>
      </c>
      <c r="P137" s="33" t="s">
        <v>490</v>
      </c>
      <c r="Q137" s="25" t="s">
        <v>491</v>
      </c>
      <c r="R137" s="25" t="s">
        <v>492</v>
      </c>
      <c r="S137" s="25" t="s">
        <v>493</v>
      </c>
      <c r="T137" s="33" t="s">
        <v>125</v>
      </c>
      <c r="U137" s="25" t="s">
        <v>126</v>
      </c>
      <c r="V137" s="27" t="s">
        <v>118</v>
      </c>
      <c r="W137" s="22"/>
    </row>
    <row r="138" spans="1:22" ht="15">
      <c r="A138" s="7">
        <v>1</v>
      </c>
      <c r="B138" s="8" t="s">
        <v>54</v>
      </c>
      <c r="C138" s="9">
        <v>1957</v>
      </c>
      <c r="D138" s="9" t="s">
        <v>0</v>
      </c>
      <c r="E138" s="47">
        <v>60</v>
      </c>
      <c r="F138" s="34">
        <v>100</v>
      </c>
      <c r="G138" s="25">
        <v>60</v>
      </c>
      <c r="H138" s="34">
        <v>45</v>
      </c>
      <c r="I138" s="25">
        <v>45</v>
      </c>
      <c r="J138" s="25">
        <v>52</v>
      </c>
      <c r="K138" s="33">
        <v>52</v>
      </c>
      <c r="L138" s="33"/>
      <c r="M138" s="33"/>
      <c r="N138" s="33"/>
      <c r="O138" s="25"/>
      <c r="P138" s="33"/>
      <c r="Q138" s="25"/>
      <c r="R138" s="25"/>
      <c r="S138" s="25"/>
      <c r="T138" s="49">
        <f>E138+F138+H138+K138+L138+M138+N138+P138</f>
        <v>257</v>
      </c>
      <c r="U138" s="26">
        <f>G138+I138+J138+O138+Q138+R138+S138</f>
        <v>157</v>
      </c>
      <c r="V138" s="30">
        <f>T138+U138</f>
        <v>414</v>
      </c>
    </row>
    <row r="139" spans="1:22" ht="15">
      <c r="A139" s="7">
        <v>2</v>
      </c>
      <c r="B139" s="8" t="s">
        <v>37</v>
      </c>
      <c r="C139" s="9">
        <v>1963</v>
      </c>
      <c r="D139" s="9" t="s">
        <v>2</v>
      </c>
      <c r="E139" s="47">
        <v>100</v>
      </c>
      <c r="F139" s="34"/>
      <c r="G139" s="25">
        <v>80</v>
      </c>
      <c r="H139" s="34">
        <v>75</v>
      </c>
      <c r="I139" s="25">
        <v>75</v>
      </c>
      <c r="J139" s="25"/>
      <c r="K139" s="33">
        <v>80</v>
      </c>
      <c r="L139" s="33"/>
      <c r="M139" s="33"/>
      <c r="N139" s="33"/>
      <c r="O139" s="25"/>
      <c r="P139" s="33"/>
      <c r="Q139" s="25"/>
      <c r="R139" s="25"/>
      <c r="S139" s="25"/>
      <c r="T139" s="49">
        <f>E139+F139+H139+K139+L139+M139+N139+P139</f>
        <v>255</v>
      </c>
      <c r="U139" s="26">
        <f>G139+I139+J139+O139+Q139+R139+S139</f>
        <v>155</v>
      </c>
      <c r="V139" s="30">
        <f>T139+U139</f>
        <v>410</v>
      </c>
    </row>
    <row r="140" spans="1:22" ht="15">
      <c r="A140" s="7">
        <v>3</v>
      </c>
      <c r="B140" s="8" t="s">
        <v>5</v>
      </c>
      <c r="C140" s="9">
        <v>1961</v>
      </c>
      <c r="D140" s="9" t="s">
        <v>2</v>
      </c>
      <c r="E140" s="47">
        <v>100</v>
      </c>
      <c r="F140" s="34">
        <v>100</v>
      </c>
      <c r="G140" s="25"/>
      <c r="H140" s="34">
        <v>42</v>
      </c>
      <c r="I140" s="25">
        <v>42</v>
      </c>
      <c r="J140" s="25"/>
      <c r="K140" s="33">
        <v>60</v>
      </c>
      <c r="L140" s="33"/>
      <c r="M140" s="33"/>
      <c r="N140" s="33"/>
      <c r="O140" s="25"/>
      <c r="P140" s="33"/>
      <c r="Q140" s="25"/>
      <c r="R140" s="25"/>
      <c r="S140" s="25"/>
      <c r="T140" s="49">
        <f>E140+F140+H140+K140+L140+M140+N140+P140</f>
        <v>302</v>
      </c>
      <c r="U140" s="26">
        <f>G140+I140+J140+O140+Q140+R140+S140</f>
        <v>42</v>
      </c>
      <c r="V140" s="30">
        <f>T140+U140</f>
        <v>344</v>
      </c>
    </row>
    <row r="141" spans="1:22" ht="15">
      <c r="A141" s="7">
        <v>4</v>
      </c>
      <c r="B141" s="8" t="s">
        <v>8</v>
      </c>
      <c r="C141" s="9">
        <v>1956</v>
      </c>
      <c r="D141" s="9" t="s">
        <v>2</v>
      </c>
      <c r="E141" s="47">
        <v>80</v>
      </c>
      <c r="F141" s="34">
        <v>100</v>
      </c>
      <c r="G141" s="25"/>
      <c r="H141" s="34"/>
      <c r="I141" s="25"/>
      <c r="J141" s="25"/>
      <c r="K141" s="33">
        <v>100</v>
      </c>
      <c r="L141" s="33"/>
      <c r="M141" s="33"/>
      <c r="N141" s="33"/>
      <c r="O141" s="25"/>
      <c r="P141" s="33"/>
      <c r="Q141" s="25"/>
      <c r="R141" s="25"/>
      <c r="S141" s="25"/>
      <c r="T141" s="49">
        <f>E141+F141+H141+K141+L141+M141+N141+P141</f>
        <v>280</v>
      </c>
      <c r="U141" s="26">
        <f>G141+I141+J141+O141+Q141+R141+S141</f>
        <v>0</v>
      </c>
      <c r="V141" s="30">
        <f>T141+U141</f>
        <v>280</v>
      </c>
    </row>
    <row r="142" spans="1:22" ht="15">
      <c r="A142" s="7">
        <v>5</v>
      </c>
      <c r="B142" s="8" t="s">
        <v>199</v>
      </c>
      <c r="C142" s="9">
        <v>1955</v>
      </c>
      <c r="D142" s="9" t="s">
        <v>2</v>
      </c>
      <c r="E142" s="47"/>
      <c r="F142" s="34"/>
      <c r="G142" s="25">
        <v>100</v>
      </c>
      <c r="H142" s="34">
        <v>39</v>
      </c>
      <c r="I142" s="25">
        <v>39</v>
      </c>
      <c r="J142" s="25">
        <v>80</v>
      </c>
      <c r="K142" s="33"/>
      <c r="L142" s="33"/>
      <c r="M142" s="33"/>
      <c r="N142" s="33"/>
      <c r="O142" s="25"/>
      <c r="P142" s="33"/>
      <c r="Q142" s="25"/>
      <c r="R142" s="25"/>
      <c r="S142" s="25"/>
      <c r="T142" s="49">
        <f>E142+F142+H142+K142+L142+M142+N142+P142</f>
        <v>39</v>
      </c>
      <c r="U142" s="26">
        <f>G142+I142+J142+O142+Q142+R142+S142</f>
        <v>219</v>
      </c>
      <c r="V142" s="30">
        <f>T142+U142</f>
        <v>258</v>
      </c>
    </row>
    <row r="143" spans="1:22" ht="15">
      <c r="A143" s="7">
        <v>6</v>
      </c>
      <c r="B143" s="8" t="s">
        <v>322</v>
      </c>
      <c r="C143" s="9">
        <v>1956</v>
      </c>
      <c r="D143" s="9" t="s">
        <v>0</v>
      </c>
      <c r="E143" s="47"/>
      <c r="F143" s="34"/>
      <c r="G143" s="25"/>
      <c r="H143" s="34">
        <v>60</v>
      </c>
      <c r="I143" s="25">
        <v>60</v>
      </c>
      <c r="J143" s="25"/>
      <c r="K143" s="33">
        <v>56</v>
      </c>
      <c r="L143" s="33"/>
      <c r="M143" s="33"/>
      <c r="N143" s="33"/>
      <c r="O143" s="25"/>
      <c r="P143" s="33"/>
      <c r="Q143" s="25"/>
      <c r="R143" s="25"/>
      <c r="S143" s="25"/>
      <c r="T143" s="49">
        <f>E143+F143+H143+K143+L143+M143+N143+P143</f>
        <v>116</v>
      </c>
      <c r="U143" s="26">
        <f>G143+I143+J143+O143+Q143+R143+S143</f>
        <v>60</v>
      </c>
      <c r="V143" s="30">
        <f>T143+U143</f>
        <v>176</v>
      </c>
    </row>
    <row r="144" spans="1:22" ht="15">
      <c r="A144" s="7">
        <v>7</v>
      </c>
      <c r="B144" s="8" t="s">
        <v>557</v>
      </c>
      <c r="C144" s="9">
        <v>1954</v>
      </c>
      <c r="D144" s="9" t="s">
        <v>2</v>
      </c>
      <c r="E144" s="47"/>
      <c r="F144" s="34"/>
      <c r="G144" s="25"/>
      <c r="H144" s="34"/>
      <c r="I144" s="25"/>
      <c r="J144" s="25">
        <v>100</v>
      </c>
      <c r="K144" s="33"/>
      <c r="L144" s="33"/>
      <c r="M144" s="33"/>
      <c r="N144" s="33"/>
      <c r="O144" s="25"/>
      <c r="P144" s="33"/>
      <c r="Q144" s="25"/>
      <c r="R144" s="25"/>
      <c r="S144" s="25"/>
      <c r="T144" s="49">
        <f>E144+F144+H144+K144+L144+M144+N144+P144</f>
        <v>0</v>
      </c>
      <c r="U144" s="26">
        <f>G144+I144+J144+O144+Q144+R144+S144</f>
        <v>100</v>
      </c>
      <c r="V144" s="30">
        <f>T144+U144</f>
        <v>100</v>
      </c>
    </row>
    <row r="145" spans="1:22" ht="15">
      <c r="A145" s="7">
        <v>8</v>
      </c>
      <c r="B145" s="8" t="s">
        <v>558</v>
      </c>
      <c r="C145" s="9">
        <v>1958</v>
      </c>
      <c r="D145" s="9" t="s">
        <v>0</v>
      </c>
      <c r="E145" s="47"/>
      <c r="F145" s="34"/>
      <c r="G145" s="25"/>
      <c r="H145" s="34"/>
      <c r="I145" s="25"/>
      <c r="J145" s="25">
        <v>60</v>
      </c>
      <c r="K145" s="33"/>
      <c r="L145" s="33"/>
      <c r="M145" s="33"/>
      <c r="N145" s="33"/>
      <c r="O145" s="25"/>
      <c r="P145" s="33"/>
      <c r="Q145" s="25"/>
      <c r="R145" s="25"/>
      <c r="S145" s="25"/>
      <c r="T145" s="49">
        <f>E145+F145+H145+K145+L145+M145+N145+P145</f>
        <v>0</v>
      </c>
      <c r="U145" s="26">
        <f>G145+I145+J145+O145+Q145+R145+S145</f>
        <v>60</v>
      </c>
      <c r="V145" s="30">
        <f>T145+U145</f>
        <v>60</v>
      </c>
    </row>
    <row r="146" spans="1:22" ht="15">
      <c r="A146" s="7">
        <v>9</v>
      </c>
      <c r="B146" s="8" t="s">
        <v>559</v>
      </c>
      <c r="C146" s="9">
        <v>1961</v>
      </c>
      <c r="D146" s="9" t="s">
        <v>2</v>
      </c>
      <c r="E146" s="47"/>
      <c r="F146" s="34"/>
      <c r="G146" s="25"/>
      <c r="H146" s="34"/>
      <c r="I146" s="25"/>
      <c r="J146" s="25">
        <v>56</v>
      </c>
      <c r="K146" s="33"/>
      <c r="L146" s="33"/>
      <c r="M146" s="33"/>
      <c r="N146" s="33"/>
      <c r="O146" s="25"/>
      <c r="P146" s="33"/>
      <c r="Q146" s="25"/>
      <c r="R146" s="25"/>
      <c r="S146" s="25"/>
      <c r="T146" s="49">
        <f>E146+F146+H146+K146+L146+M146+N146+P146</f>
        <v>0</v>
      </c>
      <c r="U146" s="26">
        <f>G146+I146+J146+O146+Q146+R146+S146</f>
        <v>56</v>
      </c>
      <c r="V146" s="30">
        <f>T146+U146</f>
        <v>56</v>
      </c>
    </row>
    <row r="147" spans="1:22" ht="15">
      <c r="A147" s="7">
        <v>10</v>
      </c>
      <c r="B147" s="8" t="s">
        <v>448</v>
      </c>
      <c r="C147" s="9">
        <v>1957</v>
      </c>
      <c r="D147" s="9" t="s">
        <v>2</v>
      </c>
      <c r="E147" s="47"/>
      <c r="F147" s="34"/>
      <c r="G147" s="25"/>
      <c r="H147" s="34"/>
      <c r="I147" s="25"/>
      <c r="J147" s="25"/>
      <c r="K147" s="33">
        <v>48</v>
      </c>
      <c r="L147" s="33"/>
      <c r="M147" s="33"/>
      <c r="N147" s="33"/>
      <c r="O147" s="25"/>
      <c r="P147" s="33"/>
      <c r="Q147" s="25"/>
      <c r="R147" s="25"/>
      <c r="S147" s="25"/>
      <c r="T147" s="49">
        <f>E147+F147+H147+K147+L147+M147+N147+P147</f>
        <v>48</v>
      </c>
      <c r="U147" s="26">
        <f>G147+I147+J147+O147+Q147+R147+S147</f>
        <v>0</v>
      </c>
      <c r="V147" s="30">
        <f>T147+U147</f>
        <v>48</v>
      </c>
    </row>
    <row r="148" ht="12.75"/>
    <row r="149" spans="1:3" ht="15">
      <c r="A149" s="114" t="s">
        <v>137</v>
      </c>
      <c r="B149" s="115"/>
      <c r="C149" s="115"/>
    </row>
    <row r="150" spans="1:23" ht="75">
      <c r="A150" s="113" t="s">
        <v>29</v>
      </c>
      <c r="B150" s="113" t="s">
        <v>11</v>
      </c>
      <c r="C150" s="113" t="s">
        <v>12</v>
      </c>
      <c r="D150" s="113" t="s">
        <v>20</v>
      </c>
      <c r="E150" s="33" t="s">
        <v>481</v>
      </c>
      <c r="F150" s="33" t="s">
        <v>482</v>
      </c>
      <c r="G150" s="25" t="s">
        <v>483</v>
      </c>
      <c r="H150" s="33" t="s">
        <v>484</v>
      </c>
      <c r="I150" s="25" t="s">
        <v>485</v>
      </c>
      <c r="J150" s="25" t="s">
        <v>486</v>
      </c>
      <c r="K150" s="33" t="s">
        <v>487</v>
      </c>
      <c r="L150" s="33" t="s">
        <v>488</v>
      </c>
      <c r="M150" s="33" t="s">
        <v>489</v>
      </c>
      <c r="N150" s="33" t="s">
        <v>201</v>
      </c>
      <c r="O150" s="25" t="s">
        <v>201</v>
      </c>
      <c r="P150" s="33" t="s">
        <v>490</v>
      </c>
      <c r="Q150" s="25" t="s">
        <v>491</v>
      </c>
      <c r="R150" s="25" t="s">
        <v>492</v>
      </c>
      <c r="S150" s="25" t="s">
        <v>493</v>
      </c>
      <c r="T150" s="33" t="s">
        <v>125</v>
      </c>
      <c r="U150" s="25" t="s">
        <v>126</v>
      </c>
      <c r="V150" s="27" t="s">
        <v>118</v>
      </c>
      <c r="W150" s="22"/>
    </row>
    <row r="151" spans="1:22" ht="15">
      <c r="A151" s="7">
        <v>1</v>
      </c>
      <c r="B151" s="8" t="s">
        <v>7</v>
      </c>
      <c r="C151" s="9">
        <v>1953</v>
      </c>
      <c r="D151" s="9" t="s">
        <v>35</v>
      </c>
      <c r="E151" s="34">
        <v>100</v>
      </c>
      <c r="F151" s="34">
        <v>100</v>
      </c>
      <c r="G151" s="25"/>
      <c r="H151" s="34">
        <v>75</v>
      </c>
      <c r="I151" s="25">
        <v>75</v>
      </c>
      <c r="J151" s="25"/>
      <c r="K151" s="33"/>
      <c r="L151" s="33"/>
      <c r="M151" s="33"/>
      <c r="N151" s="33"/>
      <c r="O151" s="25"/>
      <c r="P151" s="48"/>
      <c r="Q151" s="25"/>
      <c r="R151" s="25"/>
      <c r="S151" s="25"/>
      <c r="T151" s="49">
        <f>E151+F151+H151+K151+L151+M151+N151+P151</f>
        <v>275</v>
      </c>
      <c r="U151" s="26">
        <f>G151+I151+J151+O151+Q151+R151+S151</f>
        <v>75</v>
      </c>
      <c r="V151" s="30">
        <f>T151+U151</f>
        <v>350</v>
      </c>
    </row>
    <row r="152" spans="1:22" ht="15">
      <c r="A152" s="7">
        <v>2</v>
      </c>
      <c r="B152" s="8" t="s">
        <v>196</v>
      </c>
      <c r="C152" s="9">
        <v>1946</v>
      </c>
      <c r="D152" s="9" t="s">
        <v>172</v>
      </c>
      <c r="E152" s="34"/>
      <c r="F152" s="34"/>
      <c r="G152" s="25">
        <v>100</v>
      </c>
      <c r="H152" s="34"/>
      <c r="I152" s="25"/>
      <c r="J152" s="25">
        <v>80</v>
      </c>
      <c r="K152" s="33"/>
      <c r="L152" s="33"/>
      <c r="M152" s="33"/>
      <c r="N152" s="33"/>
      <c r="O152" s="25"/>
      <c r="P152" s="48"/>
      <c r="Q152" s="25"/>
      <c r="R152" s="25"/>
      <c r="S152" s="25"/>
      <c r="T152" s="49">
        <f>E152+F152+H152+K152+L152+M152+N152+P152</f>
        <v>0</v>
      </c>
      <c r="U152" s="26">
        <f>G152+I152+J152+O152+Q152+R152+S152</f>
        <v>180</v>
      </c>
      <c r="V152" s="30">
        <f>T152+U152</f>
        <v>180</v>
      </c>
    </row>
    <row r="153" spans="1:22" ht="15">
      <c r="A153" s="7">
        <v>3</v>
      </c>
      <c r="B153" s="8" t="s">
        <v>138</v>
      </c>
      <c r="C153" s="9">
        <v>1941</v>
      </c>
      <c r="D153" s="9" t="s">
        <v>132</v>
      </c>
      <c r="E153" s="34"/>
      <c r="F153" s="34">
        <v>100</v>
      </c>
      <c r="G153" s="25"/>
      <c r="H153" s="34"/>
      <c r="I153" s="25"/>
      <c r="J153" s="25"/>
      <c r="K153" s="33"/>
      <c r="L153" s="33"/>
      <c r="M153" s="33"/>
      <c r="N153" s="33"/>
      <c r="O153" s="25"/>
      <c r="P153" s="48"/>
      <c r="Q153" s="25"/>
      <c r="R153" s="25"/>
      <c r="S153" s="25"/>
      <c r="T153" s="49">
        <f>E153+F153+H153+K153+L153+M153+N153+P153</f>
        <v>100</v>
      </c>
      <c r="U153" s="26">
        <f>G153+I153+J153+O153+Q153+R153+S153</f>
        <v>0</v>
      </c>
      <c r="V153" s="30">
        <f>T153+U153</f>
        <v>100</v>
      </c>
    </row>
    <row r="154" spans="1:22" ht="15">
      <c r="A154" s="7">
        <v>4</v>
      </c>
      <c r="B154" s="8" t="s">
        <v>419</v>
      </c>
      <c r="C154" s="9">
        <v>1950</v>
      </c>
      <c r="D154" s="9" t="s">
        <v>2</v>
      </c>
      <c r="E154" s="34"/>
      <c r="F154" s="34"/>
      <c r="G154" s="25"/>
      <c r="H154" s="34"/>
      <c r="I154" s="25"/>
      <c r="J154" s="25"/>
      <c r="K154" s="33">
        <v>100</v>
      </c>
      <c r="L154" s="33"/>
      <c r="M154" s="33"/>
      <c r="N154" s="33"/>
      <c r="O154" s="25"/>
      <c r="P154" s="48"/>
      <c r="Q154" s="25"/>
      <c r="R154" s="25"/>
      <c r="S154" s="25"/>
      <c r="T154" s="49">
        <f>E154+F154+H154+K154+L154+M154+N154+P154</f>
        <v>100</v>
      </c>
      <c r="U154" s="26">
        <f>G154+I154+J154+O154+Q154+R154+S154</f>
        <v>0</v>
      </c>
      <c r="V154" s="30">
        <f>T154+U154</f>
        <v>100</v>
      </c>
    </row>
    <row r="155" spans="1:22" ht="15">
      <c r="A155" s="7">
        <v>5</v>
      </c>
      <c r="B155" s="8" t="s">
        <v>557</v>
      </c>
      <c r="C155" s="9">
        <v>1954</v>
      </c>
      <c r="D155" s="9" t="s">
        <v>2</v>
      </c>
      <c r="E155" s="34"/>
      <c r="F155" s="34"/>
      <c r="G155" s="25"/>
      <c r="H155" s="34"/>
      <c r="I155" s="25"/>
      <c r="J155" s="25">
        <v>100</v>
      </c>
      <c r="K155" s="33"/>
      <c r="L155" s="33"/>
      <c r="M155" s="33"/>
      <c r="N155" s="33"/>
      <c r="O155" s="25"/>
      <c r="P155" s="48"/>
      <c r="Q155" s="25"/>
      <c r="R155" s="25"/>
      <c r="S155" s="25"/>
      <c r="T155" s="49">
        <f>E155+F155+H155+K155+L155+M155+N155+P155</f>
        <v>0</v>
      </c>
      <c r="U155" s="26">
        <f>G155+I155+J155+O155+Q155+R155+S155</f>
        <v>100</v>
      </c>
      <c r="V155" s="30">
        <f>T155+U155</f>
        <v>100</v>
      </c>
    </row>
    <row r="156" spans="1:22" ht="15">
      <c r="A156" s="7">
        <v>6</v>
      </c>
      <c r="B156" s="8" t="s">
        <v>561</v>
      </c>
      <c r="C156" s="9">
        <v>1947</v>
      </c>
      <c r="D156" s="9" t="s">
        <v>1</v>
      </c>
      <c r="E156" s="34"/>
      <c r="F156" s="34"/>
      <c r="G156" s="25"/>
      <c r="H156" s="34"/>
      <c r="I156" s="25"/>
      <c r="J156" s="25">
        <v>60</v>
      </c>
      <c r="K156" s="33"/>
      <c r="L156" s="33"/>
      <c r="M156" s="33"/>
      <c r="N156" s="33"/>
      <c r="O156" s="25"/>
      <c r="P156" s="48"/>
      <c r="Q156" s="25"/>
      <c r="R156" s="25"/>
      <c r="S156" s="25"/>
      <c r="T156" s="49">
        <f>E156+F156+H156+K156+L156+M156+N156+P156</f>
        <v>0</v>
      </c>
      <c r="U156" s="26">
        <f>G156+I156+J156+O156+Q156+R156+S156</f>
        <v>60</v>
      </c>
      <c r="V156" s="30">
        <f>T156+U156</f>
        <v>60</v>
      </c>
    </row>
    <row r="157" spans="1:22" ht="15">
      <c r="A157" s="7">
        <v>7</v>
      </c>
      <c r="B157" s="8" t="s">
        <v>562</v>
      </c>
      <c r="C157" s="9">
        <v>1939</v>
      </c>
      <c r="D157" s="9" t="s">
        <v>2</v>
      </c>
      <c r="E157" s="34"/>
      <c r="F157" s="34"/>
      <c r="G157" s="25"/>
      <c r="H157" s="34"/>
      <c r="I157" s="25"/>
      <c r="J157" s="25">
        <v>56</v>
      </c>
      <c r="K157" s="33"/>
      <c r="L157" s="33"/>
      <c r="M157" s="33"/>
      <c r="N157" s="33"/>
      <c r="O157" s="25"/>
      <c r="P157" s="48"/>
      <c r="Q157" s="25"/>
      <c r="R157" s="25"/>
      <c r="S157" s="25"/>
      <c r="T157" s="49">
        <f>E157+F157+H157+K157+L157+M157+N157+P157</f>
        <v>0</v>
      </c>
      <c r="U157" s="26">
        <f>G157+I157+J157+O157+Q157+R157+S157</f>
        <v>56</v>
      </c>
      <c r="V157" s="30">
        <f>T157+U157</f>
        <v>56</v>
      </c>
    </row>
    <row r="158" spans="1:22" ht="15">
      <c r="A158" s="7">
        <v>8</v>
      </c>
      <c r="B158" s="8" t="s">
        <v>563</v>
      </c>
      <c r="C158" s="9">
        <v>1941</v>
      </c>
      <c r="D158" s="9" t="s">
        <v>2</v>
      </c>
      <c r="E158" s="34"/>
      <c r="F158" s="34"/>
      <c r="G158" s="25"/>
      <c r="H158" s="34"/>
      <c r="I158" s="25"/>
      <c r="J158" s="25">
        <v>52</v>
      </c>
      <c r="K158" s="33"/>
      <c r="L158" s="33"/>
      <c r="M158" s="33"/>
      <c r="N158" s="33"/>
      <c r="O158" s="25"/>
      <c r="P158" s="48"/>
      <c r="Q158" s="25"/>
      <c r="R158" s="25"/>
      <c r="S158" s="25"/>
      <c r="T158" s="49">
        <f>E158+F158+H158+K158+L158+M158+N158+P158</f>
        <v>0</v>
      </c>
      <c r="U158" s="26">
        <f>G158+I158+J158+O158+Q158+R158+S158</f>
        <v>52</v>
      </c>
      <c r="V158" s="30">
        <f>T158+U158</f>
        <v>52</v>
      </c>
    </row>
    <row r="159" spans="2:4" ht="15">
      <c r="B159" s="15"/>
      <c r="C159" s="15"/>
      <c r="D159" s="15"/>
    </row>
    <row r="160" spans="1:4" ht="15">
      <c r="A160" s="53" t="s">
        <v>101</v>
      </c>
      <c r="B160" s="19"/>
      <c r="C160" s="21"/>
      <c r="D160" s="21"/>
    </row>
    <row r="161" spans="2:4" ht="15">
      <c r="B161" s="1"/>
      <c r="C161" s="1"/>
      <c r="D161" s="1"/>
    </row>
    <row r="162" spans="1:3" ht="15">
      <c r="A162" s="114" t="s">
        <v>28</v>
      </c>
      <c r="B162" s="115"/>
      <c r="C162" s="115"/>
    </row>
    <row r="163" spans="1:23" ht="75">
      <c r="A163" s="113" t="s">
        <v>29</v>
      </c>
      <c r="B163" s="113" t="s">
        <v>11</v>
      </c>
      <c r="C163" s="113" t="s">
        <v>12</v>
      </c>
      <c r="D163" s="113" t="s">
        <v>20</v>
      </c>
      <c r="E163" s="33" t="s">
        <v>481</v>
      </c>
      <c r="F163" s="33" t="s">
        <v>482</v>
      </c>
      <c r="G163" s="25" t="s">
        <v>483</v>
      </c>
      <c r="H163" s="33" t="s">
        <v>484</v>
      </c>
      <c r="I163" s="25" t="s">
        <v>485</v>
      </c>
      <c r="J163" s="25" t="s">
        <v>486</v>
      </c>
      <c r="K163" s="33" t="s">
        <v>487</v>
      </c>
      <c r="L163" s="33" t="s">
        <v>488</v>
      </c>
      <c r="M163" s="33" t="s">
        <v>489</v>
      </c>
      <c r="N163" s="33" t="s">
        <v>201</v>
      </c>
      <c r="O163" s="25" t="s">
        <v>201</v>
      </c>
      <c r="P163" s="33" t="s">
        <v>490</v>
      </c>
      <c r="Q163" s="25" t="s">
        <v>491</v>
      </c>
      <c r="R163" s="25" t="s">
        <v>492</v>
      </c>
      <c r="S163" s="25" t="s">
        <v>493</v>
      </c>
      <c r="T163" s="33" t="s">
        <v>125</v>
      </c>
      <c r="U163" s="25" t="s">
        <v>126</v>
      </c>
      <c r="V163" s="27" t="s">
        <v>118</v>
      </c>
      <c r="W163" s="22"/>
    </row>
    <row r="164" spans="1:22" ht="15">
      <c r="A164" s="7">
        <v>1</v>
      </c>
      <c r="B164" s="63" t="s">
        <v>107</v>
      </c>
      <c r="C164" s="9">
        <v>1997</v>
      </c>
      <c r="D164" s="9" t="s">
        <v>0</v>
      </c>
      <c r="E164" s="33">
        <v>100</v>
      </c>
      <c r="F164" s="33"/>
      <c r="G164" s="25">
        <v>100</v>
      </c>
      <c r="H164" s="33">
        <v>75</v>
      </c>
      <c r="I164" s="25">
        <v>75</v>
      </c>
      <c r="J164" s="25"/>
      <c r="K164" s="33">
        <v>100</v>
      </c>
      <c r="L164" s="33"/>
      <c r="M164" s="33"/>
      <c r="N164" s="33"/>
      <c r="O164" s="25"/>
      <c r="P164" s="33"/>
      <c r="Q164" s="25"/>
      <c r="R164" s="25"/>
      <c r="S164" s="25"/>
      <c r="T164" s="49">
        <f>E164+F164+H164+K164+L164+M164+N164+P164</f>
        <v>275</v>
      </c>
      <c r="U164" s="26">
        <f>G164+I164+J164+O164+Q164+R164+S164</f>
        <v>175</v>
      </c>
      <c r="V164" s="30">
        <f>T164+U164</f>
        <v>450</v>
      </c>
    </row>
    <row r="165" spans="1:22" ht="15">
      <c r="A165" s="7">
        <v>2</v>
      </c>
      <c r="B165" s="63" t="s">
        <v>109</v>
      </c>
      <c r="C165" s="9">
        <v>1996</v>
      </c>
      <c r="D165" s="9" t="s">
        <v>103</v>
      </c>
      <c r="E165" s="33">
        <v>80</v>
      </c>
      <c r="F165" s="33"/>
      <c r="G165" s="25"/>
      <c r="H165" s="33"/>
      <c r="I165" s="25"/>
      <c r="J165" s="25">
        <v>100</v>
      </c>
      <c r="K165" s="33"/>
      <c r="L165" s="33"/>
      <c r="M165" s="33"/>
      <c r="N165" s="33"/>
      <c r="O165" s="25"/>
      <c r="P165" s="33"/>
      <c r="Q165" s="25"/>
      <c r="R165" s="25"/>
      <c r="S165" s="25"/>
      <c r="T165" s="49">
        <f>E165+F165+H165+K165+L165+M165+N165+P165</f>
        <v>80</v>
      </c>
      <c r="U165" s="26">
        <f>G165+I165+J165+O165+Q165+R165+S165</f>
        <v>100</v>
      </c>
      <c r="V165" s="30">
        <f>T165+U165</f>
        <v>180</v>
      </c>
    </row>
    <row r="166" spans="1:22" ht="15">
      <c r="A166" s="7">
        <v>3</v>
      </c>
      <c r="B166" s="63" t="s">
        <v>140</v>
      </c>
      <c r="C166" s="9">
        <v>1997</v>
      </c>
      <c r="D166" s="9" t="s">
        <v>132</v>
      </c>
      <c r="E166" s="33"/>
      <c r="F166" s="33">
        <v>100</v>
      </c>
      <c r="G166" s="25">
        <v>40</v>
      </c>
      <c r="H166" s="33"/>
      <c r="I166" s="25"/>
      <c r="J166" s="25"/>
      <c r="K166" s="33"/>
      <c r="L166" s="33"/>
      <c r="M166" s="33"/>
      <c r="N166" s="33"/>
      <c r="O166" s="25"/>
      <c r="P166" s="33"/>
      <c r="Q166" s="25"/>
      <c r="R166" s="25"/>
      <c r="S166" s="25"/>
      <c r="T166" s="49">
        <f>E166+F166+H166+K166+L166+M166+N166+P166</f>
        <v>100</v>
      </c>
      <c r="U166" s="26">
        <f>G166+I166+J166+O166+Q166+R166+S166</f>
        <v>40</v>
      </c>
      <c r="V166" s="30">
        <f>T166+U166</f>
        <v>140</v>
      </c>
    </row>
    <row r="167" spans="1:22" ht="15">
      <c r="A167" s="7">
        <v>4</v>
      </c>
      <c r="B167" s="63" t="s">
        <v>325</v>
      </c>
      <c r="C167" s="9">
        <v>1999</v>
      </c>
      <c r="D167" s="9" t="s">
        <v>0</v>
      </c>
      <c r="E167" s="33"/>
      <c r="F167" s="33"/>
      <c r="G167" s="25"/>
      <c r="H167" s="33">
        <v>60</v>
      </c>
      <c r="I167" s="25">
        <v>60</v>
      </c>
      <c r="J167" s="25"/>
      <c r="K167" s="33"/>
      <c r="L167" s="33"/>
      <c r="M167" s="33"/>
      <c r="N167" s="33"/>
      <c r="O167" s="25"/>
      <c r="P167" s="33"/>
      <c r="Q167" s="25"/>
      <c r="R167" s="25"/>
      <c r="S167" s="25"/>
      <c r="T167" s="49">
        <f>E167+F167+H167+K167+L167+M167+N167+P167</f>
        <v>60</v>
      </c>
      <c r="U167" s="26">
        <f>G167+I167+J167+O167+Q167+R167+S167</f>
        <v>60</v>
      </c>
      <c r="V167" s="30">
        <f>T167+U167</f>
        <v>120</v>
      </c>
    </row>
    <row r="168" spans="1:22" ht="15">
      <c r="A168" s="7">
        <v>5</v>
      </c>
      <c r="B168" s="63" t="s">
        <v>141</v>
      </c>
      <c r="C168" s="9">
        <v>1998</v>
      </c>
      <c r="D168" s="9" t="s">
        <v>132</v>
      </c>
      <c r="E168" s="33"/>
      <c r="F168" s="33">
        <v>80</v>
      </c>
      <c r="G168" s="25">
        <v>32</v>
      </c>
      <c r="H168" s="33"/>
      <c r="I168" s="25"/>
      <c r="J168" s="25"/>
      <c r="K168" s="33"/>
      <c r="L168" s="33"/>
      <c r="M168" s="33"/>
      <c r="N168" s="33"/>
      <c r="O168" s="25"/>
      <c r="P168" s="33"/>
      <c r="Q168" s="25"/>
      <c r="R168" s="25"/>
      <c r="S168" s="25"/>
      <c r="T168" s="49">
        <f>E168+F168+H168+K168+L168+M168+N168+P168</f>
        <v>80</v>
      </c>
      <c r="U168" s="26">
        <f>G168+I168+J168+O168+Q168+R168+S168</f>
        <v>32</v>
      </c>
      <c r="V168" s="30">
        <f>T168+U168</f>
        <v>112</v>
      </c>
    </row>
    <row r="169" spans="1:22" ht="15">
      <c r="A169" s="7">
        <v>6</v>
      </c>
      <c r="B169" s="63" t="s">
        <v>102</v>
      </c>
      <c r="C169" s="9">
        <v>1996</v>
      </c>
      <c r="D169" s="9" t="s">
        <v>103</v>
      </c>
      <c r="E169" s="33">
        <v>100</v>
      </c>
      <c r="F169" s="33"/>
      <c r="G169" s="25"/>
      <c r="H169" s="33"/>
      <c r="I169" s="25"/>
      <c r="J169" s="25"/>
      <c r="K169" s="33"/>
      <c r="L169" s="33"/>
      <c r="M169" s="33"/>
      <c r="N169" s="33"/>
      <c r="O169" s="25"/>
      <c r="P169" s="33"/>
      <c r="Q169" s="25"/>
      <c r="R169" s="25"/>
      <c r="S169" s="25"/>
      <c r="T169" s="49">
        <f>E169+F169+H169+K169+L169+M169+N169+P169</f>
        <v>100</v>
      </c>
      <c r="U169" s="26">
        <f>G169+I169+J169+O169+Q169+R169+S169</f>
        <v>0</v>
      </c>
      <c r="V169" s="30">
        <f>T169+U169</f>
        <v>100</v>
      </c>
    </row>
    <row r="170" spans="1:22" ht="15">
      <c r="A170" s="7">
        <v>7</v>
      </c>
      <c r="B170" s="63" t="s">
        <v>105</v>
      </c>
      <c r="C170" s="9">
        <v>1997</v>
      </c>
      <c r="D170" s="9" t="s">
        <v>103</v>
      </c>
      <c r="E170" s="33">
        <v>80</v>
      </c>
      <c r="F170" s="33"/>
      <c r="G170" s="25"/>
      <c r="H170" s="33"/>
      <c r="I170" s="25"/>
      <c r="J170" s="25"/>
      <c r="K170" s="33"/>
      <c r="L170" s="33"/>
      <c r="M170" s="33"/>
      <c r="N170" s="33"/>
      <c r="O170" s="25"/>
      <c r="P170" s="33"/>
      <c r="Q170" s="25"/>
      <c r="R170" s="25"/>
      <c r="S170" s="25"/>
      <c r="T170" s="49">
        <f>E170+F170+H170+K170+L170+M170+N170+P170</f>
        <v>80</v>
      </c>
      <c r="U170" s="26">
        <f>G170+I170+J170+O170+Q170+R170+S170</f>
        <v>0</v>
      </c>
      <c r="V170" s="30">
        <f>T170+U170</f>
        <v>80</v>
      </c>
    </row>
    <row r="171" spans="1:22" ht="15">
      <c r="A171" s="7">
        <v>8</v>
      </c>
      <c r="B171" s="63" t="s">
        <v>169</v>
      </c>
      <c r="C171" s="9">
        <v>1998</v>
      </c>
      <c r="D171" s="9" t="s">
        <v>170</v>
      </c>
      <c r="E171" s="33"/>
      <c r="F171" s="33"/>
      <c r="G171" s="25">
        <v>80</v>
      </c>
      <c r="H171" s="33"/>
      <c r="I171" s="25"/>
      <c r="J171" s="25"/>
      <c r="K171" s="33"/>
      <c r="L171" s="33"/>
      <c r="M171" s="33"/>
      <c r="N171" s="33"/>
      <c r="O171" s="25"/>
      <c r="P171" s="33"/>
      <c r="Q171" s="25"/>
      <c r="R171" s="25"/>
      <c r="S171" s="25"/>
      <c r="T171" s="49">
        <f>E171+F171+H171+K171+L171+M171+N171+P171</f>
        <v>0</v>
      </c>
      <c r="U171" s="26">
        <f>G171+I171+J171+O171+Q171+R171+S171</f>
        <v>80</v>
      </c>
      <c r="V171" s="30">
        <f>T171+U171</f>
        <v>80</v>
      </c>
    </row>
    <row r="172" spans="1:22" ht="15">
      <c r="A172" s="7">
        <v>9</v>
      </c>
      <c r="B172" s="63" t="s">
        <v>495</v>
      </c>
      <c r="C172" s="9">
        <v>1998</v>
      </c>
      <c r="D172" s="9" t="s">
        <v>2</v>
      </c>
      <c r="E172" s="33"/>
      <c r="F172" s="33"/>
      <c r="G172" s="25"/>
      <c r="H172" s="33"/>
      <c r="I172" s="25"/>
      <c r="J172" s="25">
        <v>80</v>
      </c>
      <c r="K172" s="33"/>
      <c r="L172" s="33"/>
      <c r="M172" s="33"/>
      <c r="N172" s="33"/>
      <c r="O172" s="25"/>
      <c r="P172" s="33"/>
      <c r="Q172" s="25"/>
      <c r="R172" s="25"/>
      <c r="S172" s="25"/>
      <c r="T172" s="49">
        <f>E172+F172+H172+K172+L172+M172+N172+P172</f>
        <v>0</v>
      </c>
      <c r="U172" s="26">
        <f>G172+I172+J172+O172+Q172+R172+S172</f>
        <v>80</v>
      </c>
      <c r="V172" s="30">
        <f>T172+U172</f>
        <v>80</v>
      </c>
    </row>
    <row r="173" spans="1:22" ht="15">
      <c r="A173" s="7">
        <v>10</v>
      </c>
      <c r="B173" s="63" t="s">
        <v>142</v>
      </c>
      <c r="C173" s="9">
        <v>1996</v>
      </c>
      <c r="D173" s="9" t="s">
        <v>132</v>
      </c>
      <c r="E173" s="33"/>
      <c r="F173" s="33">
        <v>60</v>
      </c>
      <c r="G173" s="25"/>
      <c r="H173" s="33"/>
      <c r="I173" s="25"/>
      <c r="J173" s="25"/>
      <c r="K173" s="33"/>
      <c r="L173" s="33"/>
      <c r="M173" s="33"/>
      <c r="N173" s="33"/>
      <c r="O173" s="25"/>
      <c r="P173" s="33"/>
      <c r="Q173" s="25"/>
      <c r="R173" s="25"/>
      <c r="S173" s="25"/>
      <c r="T173" s="49">
        <f>E173+F173+H173+K173+L173+M173+N173+P173</f>
        <v>60</v>
      </c>
      <c r="U173" s="26">
        <f>G173+I173+J173+O173+Q173+R173+S173</f>
        <v>0</v>
      </c>
      <c r="V173" s="30">
        <f>T173+U173</f>
        <v>60</v>
      </c>
    </row>
    <row r="174" spans="1:22" ht="15">
      <c r="A174" s="7">
        <v>11</v>
      </c>
      <c r="B174" s="63" t="s">
        <v>171</v>
      </c>
      <c r="C174" s="9">
        <v>1997</v>
      </c>
      <c r="D174" s="9" t="s">
        <v>172</v>
      </c>
      <c r="E174" s="33"/>
      <c r="F174" s="33"/>
      <c r="G174" s="25">
        <v>60</v>
      </c>
      <c r="H174" s="33"/>
      <c r="I174" s="25"/>
      <c r="J174" s="25"/>
      <c r="K174" s="33"/>
      <c r="L174" s="33"/>
      <c r="M174" s="33"/>
      <c r="N174" s="33"/>
      <c r="O174" s="25"/>
      <c r="P174" s="33"/>
      <c r="Q174" s="25"/>
      <c r="R174" s="25"/>
      <c r="S174" s="25"/>
      <c r="T174" s="49">
        <f>E174+F174+H174+K174+L174+M174+N174+P174</f>
        <v>0</v>
      </c>
      <c r="U174" s="26">
        <f>G174+I174+J174+O174+Q174+R174+S174</f>
        <v>60</v>
      </c>
      <c r="V174" s="30">
        <f>T174+U174</f>
        <v>60</v>
      </c>
    </row>
    <row r="175" spans="1:22" ht="15">
      <c r="A175" s="7">
        <v>12</v>
      </c>
      <c r="B175" s="63" t="s">
        <v>505</v>
      </c>
      <c r="C175" s="9">
        <v>1996</v>
      </c>
      <c r="D175" s="9" t="s">
        <v>2</v>
      </c>
      <c r="E175" s="33"/>
      <c r="F175" s="33"/>
      <c r="G175" s="25"/>
      <c r="H175" s="33"/>
      <c r="I175" s="25"/>
      <c r="J175" s="25">
        <v>60</v>
      </c>
      <c r="K175" s="33"/>
      <c r="L175" s="33"/>
      <c r="M175" s="33"/>
      <c r="N175" s="33"/>
      <c r="O175" s="25"/>
      <c r="P175" s="33"/>
      <c r="Q175" s="25"/>
      <c r="R175" s="25"/>
      <c r="S175" s="25"/>
      <c r="T175" s="49">
        <f>E175+F175+H175+K175+L175+M175+N175+P175</f>
        <v>0</v>
      </c>
      <c r="U175" s="26">
        <f>G175+I175+J175+O175+Q175+R175+S175</f>
        <v>60</v>
      </c>
      <c r="V175" s="30">
        <f>T175+U175</f>
        <v>60</v>
      </c>
    </row>
    <row r="176" spans="1:22" ht="15">
      <c r="A176" s="7">
        <v>13</v>
      </c>
      <c r="B176" s="63" t="s">
        <v>173</v>
      </c>
      <c r="C176" s="9">
        <v>1998</v>
      </c>
      <c r="D176" s="9" t="s">
        <v>0</v>
      </c>
      <c r="E176" s="33"/>
      <c r="F176" s="33"/>
      <c r="G176" s="25">
        <v>56</v>
      </c>
      <c r="H176" s="33"/>
      <c r="I176" s="25"/>
      <c r="J176" s="25"/>
      <c r="K176" s="33"/>
      <c r="L176" s="33"/>
      <c r="M176" s="33"/>
      <c r="N176" s="33"/>
      <c r="O176" s="25"/>
      <c r="P176" s="33"/>
      <c r="Q176" s="25"/>
      <c r="R176" s="25"/>
      <c r="S176" s="25"/>
      <c r="T176" s="49">
        <f>E176+F176+H176+K176+L176+M176+N176+P176</f>
        <v>0</v>
      </c>
      <c r="U176" s="26">
        <f>G176+I176+J176+O176+Q176+R176+S176</f>
        <v>56</v>
      </c>
      <c r="V176" s="30">
        <f>T176+U176</f>
        <v>56</v>
      </c>
    </row>
    <row r="177" spans="1:22" ht="15">
      <c r="A177" s="7">
        <v>14</v>
      </c>
      <c r="B177" s="63" t="s">
        <v>496</v>
      </c>
      <c r="C177" s="9">
        <v>1999</v>
      </c>
      <c r="D177" s="9" t="s">
        <v>2</v>
      </c>
      <c r="E177" s="33"/>
      <c r="F177" s="33"/>
      <c r="G177" s="25"/>
      <c r="H177" s="33"/>
      <c r="I177" s="25"/>
      <c r="J177" s="25">
        <v>56</v>
      </c>
      <c r="K177" s="33"/>
      <c r="L177" s="33"/>
      <c r="M177" s="33"/>
      <c r="N177" s="33"/>
      <c r="O177" s="25"/>
      <c r="P177" s="33"/>
      <c r="Q177" s="25"/>
      <c r="R177" s="25"/>
      <c r="S177" s="25"/>
      <c r="T177" s="49">
        <f>E177+F177+H177+K177+L177+M177+N177+P177</f>
        <v>0</v>
      </c>
      <c r="U177" s="26">
        <f>G177+I177+J177+O177+Q177+R177+S177</f>
        <v>56</v>
      </c>
      <c r="V177" s="30">
        <f>T177+U177</f>
        <v>56</v>
      </c>
    </row>
    <row r="178" spans="1:22" ht="15">
      <c r="A178" s="7">
        <v>15</v>
      </c>
      <c r="B178" s="63" t="s">
        <v>174</v>
      </c>
      <c r="C178" s="9">
        <v>1999</v>
      </c>
      <c r="D178" s="9" t="s">
        <v>200</v>
      </c>
      <c r="E178" s="33"/>
      <c r="F178" s="33"/>
      <c r="G178" s="25">
        <v>52</v>
      </c>
      <c r="H178" s="33"/>
      <c r="I178" s="25"/>
      <c r="J178" s="25"/>
      <c r="K178" s="33"/>
      <c r="L178" s="33"/>
      <c r="M178" s="33"/>
      <c r="N178" s="33"/>
      <c r="O178" s="25"/>
      <c r="P178" s="33"/>
      <c r="Q178" s="25"/>
      <c r="R178" s="25"/>
      <c r="S178" s="25"/>
      <c r="T178" s="49">
        <f>E178+F178+H178+K178+L178+M178+N178+P178</f>
        <v>0</v>
      </c>
      <c r="U178" s="26">
        <f>G178+I178+J178+O178+Q178+R178+S178</f>
        <v>52</v>
      </c>
      <c r="V178" s="30">
        <f>T178+U178</f>
        <v>52</v>
      </c>
    </row>
    <row r="179" spans="1:22" ht="15">
      <c r="A179" s="7">
        <v>16</v>
      </c>
      <c r="B179" s="63" t="s">
        <v>506</v>
      </c>
      <c r="C179" s="9">
        <v>1997</v>
      </c>
      <c r="D179" s="9" t="s">
        <v>2</v>
      </c>
      <c r="E179" s="33"/>
      <c r="F179" s="33"/>
      <c r="G179" s="25"/>
      <c r="H179" s="33"/>
      <c r="I179" s="25"/>
      <c r="J179" s="25">
        <v>52</v>
      </c>
      <c r="K179" s="33"/>
      <c r="L179" s="33"/>
      <c r="M179" s="33"/>
      <c r="N179" s="33"/>
      <c r="O179" s="25"/>
      <c r="P179" s="33"/>
      <c r="Q179" s="25"/>
      <c r="R179" s="25"/>
      <c r="S179" s="25"/>
      <c r="T179" s="49">
        <f>E179+F179+H179+K179+L179+M179+N179+P179</f>
        <v>0</v>
      </c>
      <c r="U179" s="26">
        <f>G179+I179+J179+O179+Q179+R179+S179</f>
        <v>52</v>
      </c>
      <c r="V179" s="30">
        <f>T179+U179</f>
        <v>52</v>
      </c>
    </row>
    <row r="180" spans="1:22" ht="15">
      <c r="A180" s="7">
        <v>17</v>
      </c>
      <c r="B180" s="63" t="s">
        <v>175</v>
      </c>
      <c r="C180" s="9">
        <v>1998</v>
      </c>
      <c r="D180" s="9" t="s">
        <v>0</v>
      </c>
      <c r="E180" s="33"/>
      <c r="F180" s="33"/>
      <c r="G180" s="25">
        <v>48</v>
      </c>
      <c r="H180" s="33"/>
      <c r="I180" s="25"/>
      <c r="J180" s="25"/>
      <c r="K180" s="33"/>
      <c r="L180" s="33"/>
      <c r="M180" s="33"/>
      <c r="N180" s="33"/>
      <c r="O180" s="25"/>
      <c r="P180" s="33"/>
      <c r="Q180" s="25"/>
      <c r="R180" s="25"/>
      <c r="S180" s="25"/>
      <c r="T180" s="49">
        <f>E180+F180+H180+K180+L180+M180+N180+P180</f>
        <v>0</v>
      </c>
      <c r="U180" s="26">
        <f>G180+I180+J180+O180+Q180+R180+S180</f>
        <v>48</v>
      </c>
      <c r="V180" s="30">
        <f>T180+U180</f>
        <v>48</v>
      </c>
    </row>
    <row r="181" spans="1:22" ht="15">
      <c r="A181" s="7">
        <v>18</v>
      </c>
      <c r="B181" s="63" t="s">
        <v>497</v>
      </c>
      <c r="C181" s="9">
        <v>1998</v>
      </c>
      <c r="D181" s="9" t="s">
        <v>2</v>
      </c>
      <c r="E181" s="33"/>
      <c r="F181" s="33"/>
      <c r="G181" s="25"/>
      <c r="H181" s="33"/>
      <c r="I181" s="25"/>
      <c r="J181" s="25">
        <v>48</v>
      </c>
      <c r="K181" s="33"/>
      <c r="L181" s="33"/>
      <c r="M181" s="33"/>
      <c r="N181" s="33"/>
      <c r="O181" s="25"/>
      <c r="P181" s="33"/>
      <c r="Q181" s="25"/>
      <c r="R181" s="25"/>
      <c r="S181" s="25"/>
      <c r="T181" s="49">
        <f>E181+F181+H181+K181+L181+M181+N181+P181</f>
        <v>0</v>
      </c>
      <c r="U181" s="26">
        <f>G181+I181+J181+O181+Q181+R181+S181</f>
        <v>48</v>
      </c>
      <c r="V181" s="30">
        <f>T181+U181</f>
        <v>48</v>
      </c>
    </row>
    <row r="182" spans="1:22" ht="15">
      <c r="A182" s="7">
        <v>19</v>
      </c>
      <c r="B182" s="63" t="s">
        <v>176</v>
      </c>
      <c r="C182" s="9">
        <v>1997</v>
      </c>
      <c r="D182" s="9" t="s">
        <v>132</v>
      </c>
      <c r="E182" s="33"/>
      <c r="F182" s="33"/>
      <c r="G182" s="25">
        <v>44</v>
      </c>
      <c r="H182" s="33"/>
      <c r="I182" s="25"/>
      <c r="J182" s="25"/>
      <c r="K182" s="33"/>
      <c r="L182" s="33"/>
      <c r="M182" s="33"/>
      <c r="N182" s="33"/>
      <c r="O182" s="25"/>
      <c r="P182" s="33"/>
      <c r="Q182" s="25"/>
      <c r="R182" s="25"/>
      <c r="S182" s="25"/>
      <c r="T182" s="49">
        <f>E182+F182+H182+K182+L182+M182+N182+P182</f>
        <v>0</v>
      </c>
      <c r="U182" s="26">
        <f>G182+I182+J182+O182+Q182+R182+S182</f>
        <v>44</v>
      </c>
      <c r="V182" s="30">
        <f>T182+U182</f>
        <v>44</v>
      </c>
    </row>
    <row r="183" spans="1:22" ht="15">
      <c r="A183" s="7">
        <v>20</v>
      </c>
      <c r="B183" s="63" t="s">
        <v>498</v>
      </c>
      <c r="C183" s="9">
        <v>1999</v>
      </c>
      <c r="D183" s="9" t="s">
        <v>2</v>
      </c>
      <c r="E183" s="33"/>
      <c r="F183" s="33"/>
      <c r="G183" s="25"/>
      <c r="H183" s="33"/>
      <c r="I183" s="25"/>
      <c r="J183" s="25">
        <v>44</v>
      </c>
      <c r="K183" s="33"/>
      <c r="L183" s="33"/>
      <c r="M183" s="33"/>
      <c r="N183" s="33"/>
      <c r="O183" s="25"/>
      <c r="P183" s="33"/>
      <c r="Q183" s="25"/>
      <c r="R183" s="25"/>
      <c r="S183" s="25"/>
      <c r="T183" s="49">
        <f>E183+F183+H183+K183+L183+M183+N183+P183</f>
        <v>0</v>
      </c>
      <c r="U183" s="26">
        <f>G183+I183+J183+O183+Q183+R183+S183</f>
        <v>44</v>
      </c>
      <c r="V183" s="30">
        <f>T183+U183</f>
        <v>44</v>
      </c>
    </row>
    <row r="184" spans="1:22" ht="15">
      <c r="A184" s="7">
        <v>21</v>
      </c>
      <c r="B184" s="63" t="s">
        <v>499</v>
      </c>
      <c r="C184" s="9">
        <v>1999</v>
      </c>
      <c r="D184" s="9" t="s">
        <v>2</v>
      </c>
      <c r="E184" s="33"/>
      <c r="F184" s="33"/>
      <c r="G184" s="25"/>
      <c r="H184" s="33"/>
      <c r="I184" s="25"/>
      <c r="J184" s="25">
        <v>40</v>
      </c>
      <c r="K184" s="33"/>
      <c r="L184" s="33"/>
      <c r="M184" s="33"/>
      <c r="N184" s="33"/>
      <c r="O184" s="25"/>
      <c r="P184" s="33"/>
      <c r="Q184" s="25"/>
      <c r="R184" s="25"/>
      <c r="S184" s="25"/>
      <c r="T184" s="49">
        <f>E184+F184+H184+K184+L184+M184+N184+P184</f>
        <v>0</v>
      </c>
      <c r="U184" s="26">
        <f>G184+I184+J184+O184+Q184+R184+S184</f>
        <v>40</v>
      </c>
      <c r="V184" s="30">
        <f>T184+U184</f>
        <v>40</v>
      </c>
    </row>
    <row r="185" spans="1:22" ht="15">
      <c r="A185" s="7">
        <v>22</v>
      </c>
      <c r="B185" s="63" t="s">
        <v>177</v>
      </c>
      <c r="C185" s="9">
        <v>1998</v>
      </c>
      <c r="D185" s="9" t="s">
        <v>200</v>
      </c>
      <c r="E185" s="33"/>
      <c r="F185" s="33"/>
      <c r="G185" s="25">
        <v>36</v>
      </c>
      <c r="H185" s="33"/>
      <c r="I185" s="25"/>
      <c r="J185" s="25"/>
      <c r="K185" s="33"/>
      <c r="L185" s="33"/>
      <c r="M185" s="33"/>
      <c r="N185" s="33"/>
      <c r="O185" s="25"/>
      <c r="P185" s="33"/>
      <c r="Q185" s="25"/>
      <c r="R185" s="25"/>
      <c r="S185" s="25"/>
      <c r="T185" s="49">
        <f>E185+F185+H185+K185+L185+M185+N185+P185</f>
        <v>0</v>
      </c>
      <c r="U185" s="26">
        <f>G185+I185+J185+O185+Q185+R185+S185</f>
        <v>36</v>
      </c>
      <c r="V185" s="30">
        <f>T185+U185</f>
        <v>36</v>
      </c>
    </row>
    <row r="186" spans="1:22" ht="15">
      <c r="A186" s="7">
        <v>23</v>
      </c>
      <c r="B186" s="63" t="s">
        <v>500</v>
      </c>
      <c r="C186" s="9">
        <v>1998</v>
      </c>
      <c r="D186" s="9" t="s">
        <v>2</v>
      </c>
      <c r="E186" s="33"/>
      <c r="F186" s="33"/>
      <c r="G186" s="25"/>
      <c r="H186" s="33"/>
      <c r="I186" s="25"/>
      <c r="J186" s="25">
        <v>36</v>
      </c>
      <c r="K186" s="33"/>
      <c r="L186" s="33"/>
      <c r="M186" s="33"/>
      <c r="N186" s="33"/>
      <c r="O186" s="25"/>
      <c r="P186" s="33"/>
      <c r="Q186" s="25"/>
      <c r="R186" s="25"/>
      <c r="S186" s="25"/>
      <c r="T186" s="49">
        <f>E186+F186+H186+K186+L186+M186+N186+P186</f>
        <v>0</v>
      </c>
      <c r="U186" s="26">
        <f>G186+I186+J186+O186+Q186+R186+S186</f>
        <v>36</v>
      </c>
      <c r="V186" s="30">
        <f>T186+U186</f>
        <v>36</v>
      </c>
    </row>
    <row r="187" spans="1:22" ht="15">
      <c r="A187" s="7">
        <v>24</v>
      </c>
      <c r="B187" s="63" t="s">
        <v>509</v>
      </c>
      <c r="C187" s="9">
        <v>1994</v>
      </c>
      <c r="D187" s="9" t="s">
        <v>1</v>
      </c>
      <c r="E187" s="33"/>
      <c r="F187" s="33"/>
      <c r="G187" s="25"/>
      <c r="H187" s="33"/>
      <c r="I187" s="25"/>
      <c r="J187" s="25">
        <v>32</v>
      </c>
      <c r="K187" s="33"/>
      <c r="L187" s="33"/>
      <c r="M187" s="33"/>
      <c r="N187" s="33"/>
      <c r="O187" s="25"/>
      <c r="P187" s="33"/>
      <c r="Q187" s="25"/>
      <c r="R187" s="25"/>
      <c r="S187" s="25"/>
      <c r="T187" s="49">
        <f>E187+F187+H187+K187+L187+M187+N187+P187</f>
        <v>0</v>
      </c>
      <c r="U187" s="26">
        <f>G187+I187+J187+O187+Q187+R187+S187</f>
        <v>32</v>
      </c>
      <c r="V187" s="30">
        <f>T187+U187</f>
        <v>32</v>
      </c>
    </row>
    <row r="188" spans="1:22" ht="15">
      <c r="A188" s="7">
        <v>25</v>
      </c>
      <c r="B188" s="63" t="s">
        <v>178</v>
      </c>
      <c r="C188" s="9">
        <v>1997</v>
      </c>
      <c r="D188" s="9" t="s">
        <v>0</v>
      </c>
      <c r="E188" s="33"/>
      <c r="F188" s="33"/>
      <c r="G188" s="25">
        <v>30</v>
      </c>
      <c r="H188" s="33"/>
      <c r="I188" s="25"/>
      <c r="J188" s="25"/>
      <c r="K188" s="33"/>
      <c r="L188" s="33"/>
      <c r="M188" s="33"/>
      <c r="N188" s="33"/>
      <c r="O188" s="25"/>
      <c r="P188" s="33"/>
      <c r="Q188" s="25"/>
      <c r="R188" s="25"/>
      <c r="S188" s="25"/>
      <c r="T188" s="49">
        <f>E188+F188+H188+K188+L188+M188+N188+P188</f>
        <v>0</v>
      </c>
      <c r="U188" s="26">
        <f>G188+I188+J188+O188+Q188+R188+S188</f>
        <v>30</v>
      </c>
      <c r="V188" s="30">
        <f>T188+U188</f>
        <v>30</v>
      </c>
    </row>
    <row r="189" spans="1:22" ht="15">
      <c r="A189" s="7">
        <v>26</v>
      </c>
      <c r="B189" s="63" t="s">
        <v>501</v>
      </c>
      <c r="C189" s="9">
        <v>1999</v>
      </c>
      <c r="D189" s="9" t="s">
        <v>2</v>
      </c>
      <c r="E189" s="33"/>
      <c r="F189" s="33"/>
      <c r="G189" s="25"/>
      <c r="H189" s="33"/>
      <c r="I189" s="25"/>
      <c r="J189" s="25">
        <v>30</v>
      </c>
      <c r="K189" s="33"/>
      <c r="L189" s="33"/>
      <c r="M189" s="33"/>
      <c r="N189" s="33"/>
      <c r="O189" s="25"/>
      <c r="P189" s="33"/>
      <c r="Q189" s="25"/>
      <c r="R189" s="25"/>
      <c r="S189" s="25"/>
      <c r="T189" s="49">
        <f>E189+F189+H189+K189+L189+M189+N189+P189</f>
        <v>0</v>
      </c>
      <c r="U189" s="26">
        <f>G189+I189+J189+O189+Q189+R189+S189</f>
        <v>30</v>
      </c>
      <c r="V189" s="30">
        <f>T189+U189</f>
        <v>30</v>
      </c>
    </row>
    <row r="190" spans="1:22" ht="15">
      <c r="A190" s="7">
        <v>27</v>
      </c>
      <c r="B190" s="63" t="s">
        <v>507</v>
      </c>
      <c r="C190" s="9">
        <v>1997</v>
      </c>
      <c r="D190" s="9" t="s">
        <v>2</v>
      </c>
      <c r="E190" s="33"/>
      <c r="F190" s="33"/>
      <c r="G190" s="25"/>
      <c r="H190" s="33"/>
      <c r="I190" s="25"/>
      <c r="J190" s="25">
        <v>28</v>
      </c>
      <c r="K190" s="33"/>
      <c r="L190" s="33"/>
      <c r="M190" s="33"/>
      <c r="N190" s="33"/>
      <c r="O190" s="25"/>
      <c r="P190" s="33"/>
      <c r="Q190" s="25"/>
      <c r="R190" s="25"/>
      <c r="S190" s="25"/>
      <c r="T190" s="49">
        <f>E190+F190+H190+K190+L190+M190+N190+P190</f>
        <v>0</v>
      </c>
      <c r="U190" s="26">
        <f>G190+I190+J190+O190+Q190+R190+S190</f>
        <v>28</v>
      </c>
      <c r="V190" s="30">
        <f>T190+U190</f>
        <v>28</v>
      </c>
    </row>
    <row r="191" spans="1:22" ht="15">
      <c r="A191" s="7">
        <v>28</v>
      </c>
      <c r="B191" s="63" t="s">
        <v>502</v>
      </c>
      <c r="C191" s="9">
        <v>1999</v>
      </c>
      <c r="D191" s="9" t="s">
        <v>2</v>
      </c>
      <c r="E191" s="33"/>
      <c r="F191" s="33"/>
      <c r="G191" s="25"/>
      <c r="H191" s="33"/>
      <c r="I191" s="25"/>
      <c r="J191" s="25">
        <v>26</v>
      </c>
      <c r="K191" s="33"/>
      <c r="L191" s="33"/>
      <c r="M191" s="33"/>
      <c r="N191" s="33"/>
      <c r="O191" s="25"/>
      <c r="P191" s="33"/>
      <c r="Q191" s="25"/>
      <c r="R191" s="25"/>
      <c r="S191" s="25"/>
      <c r="T191" s="49">
        <f>E191+F191+H191+K191+L191+M191+N191+P191</f>
        <v>0</v>
      </c>
      <c r="U191" s="26">
        <f>G191+I191+J191+O191+Q191+R191+S191</f>
        <v>26</v>
      </c>
      <c r="V191" s="30">
        <f>T191+U191</f>
        <v>26</v>
      </c>
    </row>
    <row r="192" spans="1:22" ht="15">
      <c r="A192" s="7">
        <v>29</v>
      </c>
      <c r="B192" s="63" t="s">
        <v>503</v>
      </c>
      <c r="C192" s="9">
        <v>1998</v>
      </c>
      <c r="D192" s="9" t="s">
        <v>2</v>
      </c>
      <c r="E192" s="33"/>
      <c r="F192" s="33"/>
      <c r="G192" s="25"/>
      <c r="H192" s="33"/>
      <c r="I192" s="25"/>
      <c r="J192" s="25">
        <v>24</v>
      </c>
      <c r="K192" s="33"/>
      <c r="L192" s="33"/>
      <c r="M192" s="33"/>
      <c r="N192" s="33"/>
      <c r="O192" s="25"/>
      <c r="P192" s="33"/>
      <c r="Q192" s="25"/>
      <c r="R192" s="25"/>
      <c r="S192" s="25"/>
      <c r="T192" s="49">
        <f>E192+F192+H192+K192+L192+M192+N192+P192</f>
        <v>0</v>
      </c>
      <c r="U192" s="26">
        <f>G192+I192+J192+O192+Q192+R192+S192</f>
        <v>24</v>
      </c>
      <c r="V192" s="30">
        <f>T192+U192</f>
        <v>24</v>
      </c>
    </row>
    <row r="193" spans="1:22" ht="15">
      <c r="A193" s="7">
        <v>30</v>
      </c>
      <c r="B193" s="63" t="s">
        <v>504</v>
      </c>
      <c r="C193" s="9">
        <v>1999</v>
      </c>
      <c r="D193" s="9" t="s">
        <v>1</v>
      </c>
      <c r="E193" s="33"/>
      <c r="F193" s="33"/>
      <c r="G193" s="25"/>
      <c r="H193" s="33"/>
      <c r="I193" s="25"/>
      <c r="J193" s="25">
        <v>22</v>
      </c>
      <c r="K193" s="33"/>
      <c r="L193" s="33"/>
      <c r="M193" s="33"/>
      <c r="N193" s="33"/>
      <c r="O193" s="25"/>
      <c r="P193" s="33"/>
      <c r="Q193" s="25"/>
      <c r="R193" s="25"/>
      <c r="S193" s="25"/>
      <c r="T193" s="49">
        <f>E193+F193+H193+K193+L193+M193+N193+P193</f>
        <v>0</v>
      </c>
      <c r="U193" s="26">
        <f>G193+I193+J193+O193+Q193+R193+S193</f>
        <v>22</v>
      </c>
      <c r="V193" s="30">
        <f>T193+U193</f>
        <v>22</v>
      </c>
    </row>
    <row r="194" spans="1:22" ht="15">
      <c r="A194" s="7">
        <v>31</v>
      </c>
      <c r="B194" s="63" t="s">
        <v>508</v>
      </c>
      <c r="C194" s="9">
        <v>1996</v>
      </c>
      <c r="D194" s="9" t="s">
        <v>2</v>
      </c>
      <c r="E194" s="33"/>
      <c r="F194" s="33"/>
      <c r="G194" s="25"/>
      <c r="H194" s="33"/>
      <c r="I194" s="25"/>
      <c r="J194" s="25">
        <v>20</v>
      </c>
      <c r="K194" s="33"/>
      <c r="L194" s="33"/>
      <c r="M194" s="33"/>
      <c r="N194" s="33"/>
      <c r="O194" s="25"/>
      <c r="P194" s="33"/>
      <c r="Q194" s="25"/>
      <c r="R194" s="25"/>
      <c r="S194" s="25"/>
      <c r="T194" s="49">
        <f>E194+F194+H194+K194+L194+M194+N194+P194</f>
        <v>0</v>
      </c>
      <c r="U194" s="26">
        <f>G194+I194+J194+O194+Q194+R194+S194</f>
        <v>20</v>
      </c>
      <c r="V194" s="30">
        <f>T194+U194</f>
        <v>20</v>
      </c>
    </row>
    <row r="195" spans="2:3" ht="15">
      <c r="B195" s="3"/>
      <c r="C195" s="15"/>
    </row>
    <row r="196" spans="1:3" ht="15">
      <c r="A196" s="114" t="s">
        <v>86</v>
      </c>
      <c r="B196" s="115"/>
      <c r="C196" s="115"/>
    </row>
    <row r="197" spans="1:23" ht="75">
      <c r="A197" s="113" t="s">
        <v>29</v>
      </c>
      <c r="B197" s="113" t="s">
        <v>11</v>
      </c>
      <c r="C197" s="113" t="s">
        <v>12</v>
      </c>
      <c r="D197" s="113" t="s">
        <v>20</v>
      </c>
      <c r="E197" s="33" t="s">
        <v>481</v>
      </c>
      <c r="F197" s="33" t="s">
        <v>482</v>
      </c>
      <c r="G197" s="25" t="s">
        <v>483</v>
      </c>
      <c r="H197" s="33" t="s">
        <v>484</v>
      </c>
      <c r="I197" s="25" t="s">
        <v>485</v>
      </c>
      <c r="J197" s="25" t="s">
        <v>486</v>
      </c>
      <c r="K197" s="33" t="s">
        <v>487</v>
      </c>
      <c r="L197" s="33" t="s">
        <v>488</v>
      </c>
      <c r="M197" s="33" t="s">
        <v>489</v>
      </c>
      <c r="N197" s="33" t="s">
        <v>201</v>
      </c>
      <c r="O197" s="25" t="s">
        <v>201</v>
      </c>
      <c r="P197" s="33" t="s">
        <v>490</v>
      </c>
      <c r="Q197" s="25" t="s">
        <v>491</v>
      </c>
      <c r="R197" s="25" t="s">
        <v>492</v>
      </c>
      <c r="S197" s="25" t="s">
        <v>493</v>
      </c>
      <c r="T197" s="33" t="s">
        <v>125</v>
      </c>
      <c r="U197" s="25" t="s">
        <v>126</v>
      </c>
      <c r="V197" s="27" t="s">
        <v>118</v>
      </c>
      <c r="W197" s="22"/>
    </row>
    <row r="198" spans="1:22" ht="15">
      <c r="A198" s="7">
        <v>1</v>
      </c>
      <c r="B198" s="63" t="s">
        <v>143</v>
      </c>
      <c r="C198" s="9">
        <v>1984</v>
      </c>
      <c r="D198" s="9" t="s">
        <v>0</v>
      </c>
      <c r="E198" s="34"/>
      <c r="F198" s="34">
        <v>100</v>
      </c>
      <c r="G198" s="25"/>
      <c r="H198" s="34"/>
      <c r="I198" s="25"/>
      <c r="J198" s="25">
        <v>60</v>
      </c>
      <c r="K198" s="33">
        <v>80</v>
      </c>
      <c r="L198" s="33"/>
      <c r="M198" s="33"/>
      <c r="N198" s="33"/>
      <c r="O198" s="25"/>
      <c r="P198" s="48"/>
      <c r="Q198" s="25"/>
      <c r="R198" s="25"/>
      <c r="S198" s="25"/>
      <c r="T198" s="49">
        <f>E198+F198+H198+K198+L198+M198+N198+P198</f>
        <v>180</v>
      </c>
      <c r="U198" s="26">
        <f>G198+I198+J198+O198+Q198+R198+S198</f>
        <v>60</v>
      </c>
      <c r="V198" s="30">
        <f>T198+U198</f>
        <v>240</v>
      </c>
    </row>
    <row r="199" spans="1:22" ht="15">
      <c r="A199" s="7">
        <v>2</v>
      </c>
      <c r="B199" s="63" t="s">
        <v>324</v>
      </c>
      <c r="C199" s="9">
        <v>1984</v>
      </c>
      <c r="D199" s="9" t="s">
        <v>0</v>
      </c>
      <c r="E199" s="34"/>
      <c r="F199" s="34"/>
      <c r="G199" s="25"/>
      <c r="H199" s="34">
        <v>75</v>
      </c>
      <c r="I199" s="25">
        <v>75</v>
      </c>
      <c r="J199" s="25"/>
      <c r="K199" s="33"/>
      <c r="L199" s="33"/>
      <c r="M199" s="33"/>
      <c r="N199" s="33"/>
      <c r="O199" s="25"/>
      <c r="P199" s="48"/>
      <c r="Q199" s="25"/>
      <c r="R199" s="25"/>
      <c r="S199" s="25"/>
      <c r="T199" s="49">
        <f>E199+F199+H199+K199+L199+M199+N199+P199</f>
        <v>75</v>
      </c>
      <c r="U199" s="26">
        <f>G199+I199+J199+O199+Q199+R199+S199</f>
        <v>75</v>
      </c>
      <c r="V199" s="30">
        <f>T199+U199</f>
        <v>150</v>
      </c>
    </row>
    <row r="200" spans="1:22" ht="15">
      <c r="A200" s="7">
        <v>6</v>
      </c>
      <c r="B200" s="63" t="s">
        <v>332</v>
      </c>
      <c r="C200" s="9">
        <v>1989</v>
      </c>
      <c r="D200" s="9"/>
      <c r="E200" s="34"/>
      <c r="F200" s="34"/>
      <c r="G200" s="25"/>
      <c r="H200" s="34"/>
      <c r="I200" s="25"/>
      <c r="J200" s="25">
        <v>56</v>
      </c>
      <c r="K200" s="33">
        <v>60</v>
      </c>
      <c r="L200" s="33"/>
      <c r="M200" s="33"/>
      <c r="N200" s="33"/>
      <c r="O200" s="25"/>
      <c r="P200" s="48"/>
      <c r="Q200" s="25"/>
      <c r="R200" s="25"/>
      <c r="S200" s="25"/>
      <c r="T200" s="49">
        <f>E200+F200+H200+K200+L200+M200+N200+P200</f>
        <v>60</v>
      </c>
      <c r="U200" s="26">
        <f>G200+I200+J200+O200+Q200+R200+S200</f>
        <v>56</v>
      </c>
      <c r="V200" s="30">
        <f>T200+U200</f>
        <v>116</v>
      </c>
    </row>
    <row r="201" spans="1:22" ht="15">
      <c r="A201" s="7">
        <v>3</v>
      </c>
      <c r="B201" s="63" t="s">
        <v>113</v>
      </c>
      <c r="C201" s="9">
        <v>1987</v>
      </c>
      <c r="D201" s="9" t="s">
        <v>2</v>
      </c>
      <c r="E201" s="34">
        <v>100</v>
      </c>
      <c r="F201" s="34"/>
      <c r="G201" s="25"/>
      <c r="H201" s="34"/>
      <c r="I201" s="25"/>
      <c r="J201" s="25"/>
      <c r="K201" s="33"/>
      <c r="L201" s="33"/>
      <c r="M201" s="33"/>
      <c r="N201" s="33"/>
      <c r="O201" s="25"/>
      <c r="P201" s="48"/>
      <c r="Q201" s="25"/>
      <c r="R201" s="25"/>
      <c r="S201" s="25"/>
      <c r="T201" s="49">
        <f>E201+F201+H201+K201+L201+M201+N201+P201</f>
        <v>100</v>
      </c>
      <c r="U201" s="26">
        <f>G201+I201+J201+O201+Q201+R201+S201</f>
        <v>0</v>
      </c>
      <c r="V201" s="30">
        <f>T201+U201</f>
        <v>100</v>
      </c>
    </row>
    <row r="202" spans="1:22" ht="15">
      <c r="A202" s="7">
        <v>4</v>
      </c>
      <c r="B202" s="63" t="s">
        <v>192</v>
      </c>
      <c r="C202" s="9">
        <v>1990</v>
      </c>
      <c r="D202" s="9" t="s">
        <v>200</v>
      </c>
      <c r="E202" s="34"/>
      <c r="F202" s="34"/>
      <c r="G202" s="25">
        <v>100</v>
      </c>
      <c r="H202" s="34"/>
      <c r="I202" s="25"/>
      <c r="J202" s="25"/>
      <c r="K202" s="33"/>
      <c r="L202" s="33"/>
      <c r="M202" s="33"/>
      <c r="N202" s="33"/>
      <c r="O202" s="25"/>
      <c r="P202" s="48"/>
      <c r="Q202" s="25"/>
      <c r="R202" s="25"/>
      <c r="S202" s="25"/>
      <c r="T202" s="49">
        <f>E202+F202+H202+K202+L202+M202+N202+P202</f>
        <v>0</v>
      </c>
      <c r="U202" s="26">
        <f>G202+I202+J202+O202+Q202+R202+S202</f>
        <v>100</v>
      </c>
      <c r="V202" s="30">
        <f>T202+U202</f>
        <v>100</v>
      </c>
    </row>
    <row r="203" spans="1:22" ht="15">
      <c r="A203" s="7">
        <v>5</v>
      </c>
      <c r="B203" s="63" t="s">
        <v>328</v>
      </c>
      <c r="C203" s="9">
        <v>1989</v>
      </c>
      <c r="D203" s="9"/>
      <c r="E203" s="34"/>
      <c r="F203" s="34"/>
      <c r="G203" s="25"/>
      <c r="H203" s="34"/>
      <c r="I203" s="25"/>
      <c r="J203" s="25"/>
      <c r="K203" s="33">
        <v>100</v>
      </c>
      <c r="L203" s="33"/>
      <c r="M203" s="33"/>
      <c r="N203" s="33"/>
      <c r="O203" s="25"/>
      <c r="P203" s="48"/>
      <c r="Q203" s="25"/>
      <c r="R203" s="25"/>
      <c r="S203" s="25"/>
      <c r="T203" s="49">
        <f>E203+F203+H203+K203+L203+M203+N203+P203</f>
        <v>100</v>
      </c>
      <c r="U203" s="26">
        <f>G203+I203+J203+O203+Q203+R203+S203</f>
        <v>0</v>
      </c>
      <c r="V203" s="30">
        <f>T203+U203</f>
        <v>100</v>
      </c>
    </row>
    <row r="204" spans="1:22" ht="15">
      <c r="A204" s="7">
        <v>8</v>
      </c>
      <c r="B204" s="63" t="s">
        <v>510</v>
      </c>
      <c r="C204" s="9">
        <v>1990</v>
      </c>
      <c r="D204" s="9" t="s">
        <v>1</v>
      </c>
      <c r="E204" s="34"/>
      <c r="F204" s="34"/>
      <c r="G204" s="25"/>
      <c r="H204" s="34"/>
      <c r="I204" s="25"/>
      <c r="J204" s="25">
        <v>100</v>
      </c>
      <c r="K204" s="33"/>
      <c r="L204" s="33"/>
      <c r="M204" s="33"/>
      <c r="N204" s="33"/>
      <c r="O204" s="25"/>
      <c r="P204" s="48"/>
      <c r="Q204" s="25"/>
      <c r="R204" s="25"/>
      <c r="S204" s="25"/>
      <c r="T204" s="49">
        <f>E204+F204+H204+K204+L204+M204+N204+P204</f>
        <v>0</v>
      </c>
      <c r="U204" s="26">
        <f>G204+I204+J204+O204+Q204+R204+S204</f>
        <v>100</v>
      </c>
      <c r="V204" s="30">
        <f>T204+U204</f>
        <v>100</v>
      </c>
    </row>
    <row r="205" spans="1:22" ht="15">
      <c r="A205" s="7">
        <v>9</v>
      </c>
      <c r="B205" s="63" t="s">
        <v>511</v>
      </c>
      <c r="C205" s="9">
        <v>1984</v>
      </c>
      <c r="D205" s="9" t="s">
        <v>1</v>
      </c>
      <c r="E205" s="34"/>
      <c r="F205" s="34"/>
      <c r="G205" s="25"/>
      <c r="H205" s="34"/>
      <c r="I205" s="25"/>
      <c r="J205" s="25">
        <v>80</v>
      </c>
      <c r="K205" s="33"/>
      <c r="L205" s="33"/>
      <c r="M205" s="33"/>
      <c r="N205" s="33"/>
      <c r="O205" s="25"/>
      <c r="P205" s="48"/>
      <c r="Q205" s="25"/>
      <c r="R205" s="25"/>
      <c r="S205" s="25"/>
      <c r="T205" s="49">
        <f>E205+F205+H205+K205+L205+M205+N205+P205</f>
        <v>0</v>
      </c>
      <c r="U205" s="26">
        <f>G205+I205+J205+O205+Q205+R205+S205</f>
        <v>80</v>
      </c>
      <c r="V205" s="30">
        <f>T205+U205</f>
        <v>80</v>
      </c>
    </row>
    <row r="206" spans="1:22" ht="15">
      <c r="A206" s="7">
        <v>7</v>
      </c>
      <c r="B206" s="63" t="s">
        <v>334</v>
      </c>
      <c r="C206" s="9">
        <v>1987</v>
      </c>
      <c r="D206" s="9"/>
      <c r="E206" s="34"/>
      <c r="F206" s="34"/>
      <c r="G206" s="25"/>
      <c r="H206" s="34"/>
      <c r="I206" s="25"/>
      <c r="J206" s="25"/>
      <c r="K206" s="33">
        <v>56</v>
      </c>
      <c r="L206" s="33"/>
      <c r="M206" s="33"/>
      <c r="N206" s="33"/>
      <c r="O206" s="25"/>
      <c r="P206" s="48"/>
      <c r="Q206" s="25"/>
      <c r="R206" s="25"/>
      <c r="S206" s="25"/>
      <c r="T206" s="49">
        <f>E206+F206+H206+K206+L206+M206+N206+P206</f>
        <v>56</v>
      </c>
      <c r="U206" s="26">
        <f>G206+I206+J206+O206+Q206+R206+S206</f>
        <v>0</v>
      </c>
      <c r="V206" s="30">
        <f>T206+U206</f>
        <v>56</v>
      </c>
    </row>
    <row r="207" spans="1:22" ht="15">
      <c r="A207" s="7">
        <v>10</v>
      </c>
      <c r="B207" s="63" t="s">
        <v>332</v>
      </c>
      <c r="C207" s="9">
        <v>1989</v>
      </c>
      <c r="D207" s="9" t="s">
        <v>2</v>
      </c>
      <c r="E207" s="34"/>
      <c r="F207" s="34"/>
      <c r="G207" s="25"/>
      <c r="H207" s="34"/>
      <c r="I207" s="25"/>
      <c r="J207" s="25">
        <v>56</v>
      </c>
      <c r="K207" s="33"/>
      <c r="L207" s="33"/>
      <c r="M207" s="33"/>
      <c r="N207" s="33"/>
      <c r="O207" s="25"/>
      <c r="P207" s="48"/>
      <c r="Q207" s="25"/>
      <c r="R207" s="25"/>
      <c r="S207" s="25"/>
      <c r="T207" s="49">
        <f>E207+F207+H207+K207+L207+M207+N207+P207</f>
        <v>0</v>
      </c>
      <c r="U207" s="26">
        <f>G207+I207+J207+O207+Q207+R207+S207</f>
        <v>56</v>
      </c>
      <c r="V207" s="30">
        <f>T207+U207</f>
        <v>56</v>
      </c>
    </row>
    <row r="208" spans="2:3" ht="15">
      <c r="B208" s="3"/>
      <c r="C208" s="15"/>
    </row>
    <row r="209" spans="1:3" ht="15">
      <c r="A209" s="114" t="s">
        <v>87</v>
      </c>
      <c r="B209" s="115"/>
      <c r="C209" s="115"/>
    </row>
    <row r="210" spans="1:23" ht="75">
      <c r="A210" s="113" t="s">
        <v>29</v>
      </c>
      <c r="B210" s="113" t="s">
        <v>11</v>
      </c>
      <c r="C210" s="113" t="s">
        <v>12</v>
      </c>
      <c r="D210" s="113" t="s">
        <v>20</v>
      </c>
      <c r="E210" s="33" t="s">
        <v>481</v>
      </c>
      <c r="F210" s="33" t="s">
        <v>482</v>
      </c>
      <c r="G210" s="25" t="s">
        <v>483</v>
      </c>
      <c r="H210" s="33" t="s">
        <v>484</v>
      </c>
      <c r="I210" s="25" t="s">
        <v>485</v>
      </c>
      <c r="J210" s="25" t="s">
        <v>486</v>
      </c>
      <c r="K210" s="33" t="s">
        <v>487</v>
      </c>
      <c r="L210" s="33" t="s">
        <v>488</v>
      </c>
      <c r="M210" s="33" t="s">
        <v>489</v>
      </c>
      <c r="N210" s="33" t="s">
        <v>201</v>
      </c>
      <c r="O210" s="25" t="s">
        <v>201</v>
      </c>
      <c r="P210" s="33" t="s">
        <v>490</v>
      </c>
      <c r="Q210" s="25" t="s">
        <v>491</v>
      </c>
      <c r="R210" s="25" t="s">
        <v>492</v>
      </c>
      <c r="S210" s="25" t="s">
        <v>493</v>
      </c>
      <c r="T210" s="33" t="s">
        <v>125</v>
      </c>
      <c r="U210" s="25" t="s">
        <v>126</v>
      </c>
      <c r="V210" s="27" t="s">
        <v>118</v>
      </c>
      <c r="W210" s="22"/>
    </row>
    <row r="211" spans="1:22" ht="15">
      <c r="A211" s="7">
        <v>1</v>
      </c>
      <c r="B211" s="8" t="s">
        <v>144</v>
      </c>
      <c r="C211" s="9">
        <v>1979</v>
      </c>
      <c r="D211" s="9" t="s">
        <v>2</v>
      </c>
      <c r="E211" s="34"/>
      <c r="F211" s="34">
        <v>100</v>
      </c>
      <c r="G211" s="25"/>
      <c r="H211" s="34"/>
      <c r="I211" s="25"/>
      <c r="J211" s="25"/>
      <c r="K211" s="33"/>
      <c r="L211" s="33"/>
      <c r="M211" s="33"/>
      <c r="N211" s="33"/>
      <c r="O211" s="25"/>
      <c r="P211" s="48"/>
      <c r="Q211" s="25"/>
      <c r="R211" s="25"/>
      <c r="S211" s="25"/>
      <c r="T211" s="49">
        <f>E211+F211+H211+K211+L211+M211+N211+P211</f>
        <v>100</v>
      </c>
      <c r="U211" s="26">
        <f>G211+I211+J211+O211+Q211+R211+S211</f>
        <v>0</v>
      </c>
      <c r="V211" s="30">
        <f>T211+U211</f>
        <v>100</v>
      </c>
    </row>
    <row r="212" spans="2:3" ht="15">
      <c r="B212" s="3"/>
      <c r="C212" s="3"/>
    </row>
    <row r="213" spans="1:3" ht="15">
      <c r="A213" s="114" t="s">
        <v>88</v>
      </c>
      <c r="B213" s="115"/>
      <c r="C213" s="115"/>
    </row>
    <row r="214" spans="1:23" ht="75">
      <c r="A214" s="113" t="s">
        <v>29</v>
      </c>
      <c r="B214" s="113" t="s">
        <v>11</v>
      </c>
      <c r="C214" s="113" t="s">
        <v>12</v>
      </c>
      <c r="D214" s="113" t="s">
        <v>20</v>
      </c>
      <c r="E214" s="33" t="s">
        <v>481</v>
      </c>
      <c r="F214" s="33" t="s">
        <v>482</v>
      </c>
      <c r="G214" s="25" t="s">
        <v>483</v>
      </c>
      <c r="H214" s="33" t="s">
        <v>484</v>
      </c>
      <c r="I214" s="25" t="s">
        <v>485</v>
      </c>
      <c r="J214" s="25" t="s">
        <v>486</v>
      </c>
      <c r="K214" s="33" t="s">
        <v>487</v>
      </c>
      <c r="L214" s="33" t="s">
        <v>488</v>
      </c>
      <c r="M214" s="33" t="s">
        <v>489</v>
      </c>
      <c r="N214" s="33" t="s">
        <v>201</v>
      </c>
      <c r="O214" s="25" t="s">
        <v>201</v>
      </c>
      <c r="P214" s="33" t="s">
        <v>490</v>
      </c>
      <c r="Q214" s="25" t="s">
        <v>491</v>
      </c>
      <c r="R214" s="25" t="s">
        <v>492</v>
      </c>
      <c r="S214" s="25" t="s">
        <v>493</v>
      </c>
      <c r="T214" s="33" t="s">
        <v>125</v>
      </c>
      <c r="U214" s="25" t="s">
        <v>126</v>
      </c>
      <c r="V214" s="27" t="s">
        <v>118</v>
      </c>
      <c r="W214" s="22"/>
    </row>
    <row r="215" spans="1:22" ht="15">
      <c r="A215" s="7">
        <v>1</v>
      </c>
      <c r="B215" s="8" t="s">
        <v>323</v>
      </c>
      <c r="C215" s="9">
        <v>1964</v>
      </c>
      <c r="D215" s="9" t="s">
        <v>0</v>
      </c>
      <c r="E215" s="34"/>
      <c r="F215" s="34"/>
      <c r="G215" s="25"/>
      <c r="H215" s="34">
        <v>75</v>
      </c>
      <c r="I215" s="25">
        <v>75</v>
      </c>
      <c r="J215" s="25"/>
      <c r="K215" s="33"/>
      <c r="L215" s="33"/>
      <c r="M215" s="33"/>
      <c r="N215" s="33"/>
      <c r="O215" s="25"/>
      <c r="P215" s="48"/>
      <c r="Q215" s="25"/>
      <c r="R215" s="25"/>
      <c r="S215" s="25"/>
      <c r="T215" s="49">
        <f>E215+F215+H215+K215+L215+M215+N215+P215</f>
        <v>75</v>
      </c>
      <c r="U215" s="26">
        <f>G215+I215+J215+O215+Q215+R215+S215</f>
        <v>75</v>
      </c>
      <c r="V215" s="30">
        <f>T215+U215</f>
        <v>150</v>
      </c>
    </row>
    <row r="216" spans="1:22" ht="15">
      <c r="A216" s="7">
        <v>2</v>
      </c>
      <c r="B216" s="8" t="s">
        <v>111</v>
      </c>
      <c r="C216" s="9">
        <v>1969</v>
      </c>
      <c r="D216" s="9" t="s">
        <v>2</v>
      </c>
      <c r="E216" s="34">
        <v>100</v>
      </c>
      <c r="F216" s="34"/>
      <c r="G216" s="25"/>
      <c r="H216" s="34"/>
      <c r="I216" s="25"/>
      <c r="J216" s="25"/>
      <c r="K216" s="33"/>
      <c r="L216" s="33"/>
      <c r="M216" s="33"/>
      <c r="N216" s="33"/>
      <c r="O216" s="25"/>
      <c r="P216" s="48"/>
      <c r="Q216" s="25"/>
      <c r="R216" s="25"/>
      <c r="S216" s="25"/>
      <c r="T216" s="49">
        <f>E216+F216+H216+K216+L216+M216+N216+P216</f>
        <v>100</v>
      </c>
      <c r="U216" s="26">
        <f>G216+I216+J216+O216+Q216+R216+S216</f>
        <v>0</v>
      </c>
      <c r="V216" s="30">
        <f>T216+U216</f>
        <v>100</v>
      </c>
    </row>
    <row r="217" spans="1:22" ht="15">
      <c r="A217" s="7">
        <v>3</v>
      </c>
      <c r="B217" s="8" t="s">
        <v>193</v>
      </c>
      <c r="C217" s="9">
        <v>1968</v>
      </c>
      <c r="D217" s="9" t="s">
        <v>172</v>
      </c>
      <c r="E217" s="34"/>
      <c r="F217" s="34"/>
      <c r="G217" s="25">
        <v>100</v>
      </c>
      <c r="H217" s="34"/>
      <c r="I217" s="25"/>
      <c r="J217" s="25"/>
      <c r="K217" s="33"/>
      <c r="L217" s="33"/>
      <c r="M217" s="33"/>
      <c r="N217" s="33"/>
      <c r="O217" s="25"/>
      <c r="P217" s="48"/>
      <c r="Q217" s="25"/>
      <c r="R217" s="25"/>
      <c r="S217" s="25"/>
      <c r="T217" s="49">
        <f>E217+F217+H217+K217+L217+M217+N217+P217</f>
        <v>0</v>
      </c>
      <c r="U217" s="26">
        <f>G217+I217+J217+O217+Q217+R217+S217</f>
        <v>100</v>
      </c>
      <c r="V217" s="30">
        <f>T217+U217</f>
        <v>100</v>
      </c>
    </row>
    <row r="218" spans="1:22" ht="15">
      <c r="A218" s="7">
        <v>4</v>
      </c>
      <c r="B218" s="8" t="s">
        <v>513</v>
      </c>
      <c r="C218" s="9">
        <v>1965</v>
      </c>
      <c r="D218" s="9" t="s">
        <v>1</v>
      </c>
      <c r="E218" s="34"/>
      <c r="F218" s="34"/>
      <c r="G218" s="25"/>
      <c r="H218" s="34"/>
      <c r="I218" s="25"/>
      <c r="J218" s="25">
        <v>100</v>
      </c>
      <c r="K218" s="33"/>
      <c r="L218" s="33"/>
      <c r="M218" s="33"/>
      <c r="N218" s="33"/>
      <c r="O218" s="25"/>
      <c r="P218" s="48"/>
      <c r="Q218" s="25"/>
      <c r="R218" s="25"/>
      <c r="S218" s="25"/>
      <c r="T218" s="49">
        <f>E218+F218+H218+K218+L218+M218+N218+P218</f>
        <v>0</v>
      </c>
      <c r="U218" s="26">
        <f>G218+I218+J218+O218+Q218+R218+S218</f>
        <v>100</v>
      </c>
      <c r="V218" s="30">
        <f>T218+U218</f>
        <v>100</v>
      </c>
    </row>
    <row r="219" spans="1:19" ht="15">
      <c r="A219" s="14"/>
      <c r="B219" s="15"/>
      <c r="C219" s="15"/>
      <c r="D219" s="15"/>
      <c r="E219" s="64"/>
      <c r="F219" s="15"/>
      <c r="G219" s="96"/>
      <c r="H219" s="22"/>
      <c r="I219" s="22"/>
      <c r="J219" s="22"/>
      <c r="K219" s="22"/>
      <c r="L219" s="22"/>
      <c r="M219" s="22"/>
      <c r="P219" s="22"/>
      <c r="Q219" s="22"/>
      <c r="R219" s="22"/>
      <c r="S219" s="22"/>
    </row>
    <row r="220" spans="1:3" ht="15" customHeight="1">
      <c r="A220" s="114" t="s">
        <v>89</v>
      </c>
      <c r="B220" s="115"/>
      <c r="C220" s="115"/>
    </row>
    <row r="221" spans="1:23" ht="75.75" customHeight="1">
      <c r="A221" s="113" t="s">
        <v>29</v>
      </c>
      <c r="B221" s="113" t="s">
        <v>11</v>
      </c>
      <c r="C221" s="113" t="s">
        <v>12</v>
      </c>
      <c r="D221" s="113" t="s">
        <v>20</v>
      </c>
      <c r="E221" s="33" t="s">
        <v>481</v>
      </c>
      <c r="F221" s="33" t="s">
        <v>482</v>
      </c>
      <c r="G221" s="25" t="s">
        <v>483</v>
      </c>
      <c r="H221" s="33" t="s">
        <v>484</v>
      </c>
      <c r="I221" s="25" t="s">
        <v>485</v>
      </c>
      <c r="J221" s="25" t="s">
        <v>486</v>
      </c>
      <c r="K221" s="33" t="s">
        <v>487</v>
      </c>
      <c r="L221" s="33" t="s">
        <v>488</v>
      </c>
      <c r="M221" s="33" t="s">
        <v>489</v>
      </c>
      <c r="N221" s="33" t="s">
        <v>201</v>
      </c>
      <c r="O221" s="25" t="s">
        <v>201</v>
      </c>
      <c r="P221" s="33" t="s">
        <v>490</v>
      </c>
      <c r="Q221" s="25" t="s">
        <v>491</v>
      </c>
      <c r="R221" s="25" t="s">
        <v>492</v>
      </c>
      <c r="S221" s="25" t="s">
        <v>493</v>
      </c>
      <c r="T221" s="33" t="s">
        <v>125</v>
      </c>
      <c r="U221" s="25" t="s">
        <v>126</v>
      </c>
      <c r="V221" s="27" t="s">
        <v>118</v>
      </c>
      <c r="W221" s="22"/>
    </row>
    <row r="222" spans="1:22" ht="15">
      <c r="A222" s="7">
        <v>1</v>
      </c>
      <c r="B222" s="8" t="s">
        <v>145</v>
      </c>
      <c r="C222" s="9">
        <v>1955</v>
      </c>
      <c r="D222" s="9" t="s">
        <v>132</v>
      </c>
      <c r="E222" s="34"/>
      <c r="F222" s="34">
        <v>100</v>
      </c>
      <c r="G222" s="25"/>
      <c r="H222" s="34"/>
      <c r="I222" s="25"/>
      <c r="J222" s="25"/>
      <c r="K222" s="33"/>
      <c r="L222" s="33"/>
      <c r="M222" s="33"/>
      <c r="N222" s="33"/>
      <c r="O222" s="25"/>
      <c r="P222" s="48"/>
      <c r="Q222" s="25"/>
      <c r="R222" s="25"/>
      <c r="S222" s="25"/>
      <c r="T222" s="49">
        <f>E222+F222+H222+K222+L222+M222+N222+P222</f>
        <v>100</v>
      </c>
      <c r="U222" s="26">
        <f>G222+I222+J222+O222+Q222+R222+S222</f>
        <v>0</v>
      </c>
      <c r="V222" s="30">
        <f>T222+U222</f>
        <v>100</v>
      </c>
    </row>
    <row r="223" spans="1:22" ht="15">
      <c r="A223" s="7">
        <v>2</v>
      </c>
      <c r="B223" s="8" t="s">
        <v>512</v>
      </c>
      <c r="C223" s="9">
        <v>1963</v>
      </c>
      <c r="D223" s="9" t="s">
        <v>1</v>
      </c>
      <c r="E223" s="34"/>
      <c r="F223" s="34"/>
      <c r="G223" s="25"/>
      <c r="H223" s="34"/>
      <c r="I223" s="25"/>
      <c r="J223" s="25">
        <v>100</v>
      </c>
      <c r="K223" s="33"/>
      <c r="L223" s="33"/>
      <c r="M223" s="33"/>
      <c r="N223" s="33"/>
      <c r="O223" s="25"/>
      <c r="P223" s="48"/>
      <c r="Q223" s="25"/>
      <c r="R223" s="25"/>
      <c r="S223" s="25"/>
      <c r="T223" s="49">
        <f>E223+F223+H223+K223+L223+M223+N223+P223</f>
        <v>0</v>
      </c>
      <c r="U223" s="26">
        <f>G223+I223+J223+O223+Q223+R223+S223</f>
        <v>100</v>
      </c>
      <c r="V223" s="30">
        <f>T223+U223</f>
        <v>100</v>
      </c>
    </row>
    <row r="224" spans="2:3" ht="15">
      <c r="B224" s="3"/>
      <c r="C224" s="3"/>
    </row>
    <row r="225" spans="1:3" ht="15">
      <c r="A225" s="114" t="s">
        <v>137</v>
      </c>
      <c r="B225" s="115"/>
      <c r="C225" s="115"/>
    </row>
    <row r="226" spans="1:23" ht="75.75" customHeight="1">
      <c r="A226" s="113" t="s">
        <v>29</v>
      </c>
      <c r="B226" s="113" t="s">
        <v>11</v>
      </c>
      <c r="C226" s="113" t="s">
        <v>12</v>
      </c>
      <c r="D226" s="113" t="s">
        <v>20</v>
      </c>
      <c r="E226" s="33" t="s">
        <v>481</v>
      </c>
      <c r="F226" s="33" t="s">
        <v>482</v>
      </c>
      <c r="G226" s="25" t="s">
        <v>483</v>
      </c>
      <c r="H226" s="33" t="s">
        <v>484</v>
      </c>
      <c r="I226" s="25" t="s">
        <v>485</v>
      </c>
      <c r="J226" s="25" t="s">
        <v>486</v>
      </c>
      <c r="K226" s="33" t="s">
        <v>487</v>
      </c>
      <c r="L226" s="33" t="s">
        <v>488</v>
      </c>
      <c r="M226" s="33" t="s">
        <v>489</v>
      </c>
      <c r="N226" s="33" t="s">
        <v>201</v>
      </c>
      <c r="O226" s="25" t="s">
        <v>201</v>
      </c>
      <c r="P226" s="33" t="s">
        <v>490</v>
      </c>
      <c r="Q226" s="25" t="s">
        <v>491</v>
      </c>
      <c r="R226" s="25" t="s">
        <v>492</v>
      </c>
      <c r="S226" s="25" t="s">
        <v>493</v>
      </c>
      <c r="T226" s="33" t="s">
        <v>125</v>
      </c>
      <c r="U226" s="25" t="s">
        <v>126</v>
      </c>
      <c r="V226" s="27" t="s">
        <v>118</v>
      </c>
      <c r="W226" s="22"/>
    </row>
    <row r="227" spans="1:22" ht="15">
      <c r="A227" s="7">
        <v>1</v>
      </c>
      <c r="B227" s="8" t="s">
        <v>514</v>
      </c>
      <c r="C227" s="9">
        <v>1949</v>
      </c>
      <c r="D227" s="9" t="s">
        <v>569</v>
      </c>
      <c r="E227" s="34"/>
      <c r="F227" s="34"/>
      <c r="G227" s="25"/>
      <c r="H227" s="34"/>
      <c r="I227" s="25"/>
      <c r="J227" s="25">
        <v>100</v>
      </c>
      <c r="K227" s="33"/>
      <c r="L227" s="33"/>
      <c r="M227" s="33"/>
      <c r="N227" s="33"/>
      <c r="O227" s="25"/>
      <c r="P227" s="48"/>
      <c r="Q227" s="25"/>
      <c r="R227" s="25"/>
      <c r="S227" s="25"/>
      <c r="T227" s="49">
        <f>E227+F227+H227+K227+L227+M227+N227+P227</f>
        <v>0</v>
      </c>
      <c r="U227" s="26">
        <f>G227+I227+J227+O227+Q227+R227+S227</f>
        <v>100</v>
      </c>
      <c r="V227" s="30">
        <f>T227+U227</f>
        <v>100</v>
      </c>
    </row>
    <row r="228" spans="1:22" ht="15">
      <c r="A228" s="7">
        <v>2</v>
      </c>
      <c r="B228" s="8" t="s">
        <v>515</v>
      </c>
      <c r="C228" s="9">
        <v>1950</v>
      </c>
      <c r="D228" s="9" t="s">
        <v>2</v>
      </c>
      <c r="E228" s="34"/>
      <c r="F228" s="34"/>
      <c r="G228" s="25"/>
      <c r="H228" s="34"/>
      <c r="I228" s="25"/>
      <c r="J228" s="25">
        <v>80</v>
      </c>
      <c r="K228" s="33"/>
      <c r="L228" s="33"/>
      <c r="M228" s="33"/>
      <c r="N228" s="33"/>
      <c r="O228" s="25"/>
      <c r="P228" s="48"/>
      <c r="Q228" s="25"/>
      <c r="R228" s="25"/>
      <c r="S228" s="25"/>
      <c r="T228" s="49">
        <f>E228+F228+H228+K228+L228+M228+N228+P228</f>
        <v>0</v>
      </c>
      <c r="U228" s="26">
        <f>G228+I228+J228+O228+Q228+R228+S228</f>
        <v>80</v>
      </c>
      <c r="V228" s="30">
        <f>T228+U228</f>
        <v>80</v>
      </c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  <row r="269" spans="2:3" ht="15">
      <c r="B269" s="3"/>
      <c r="C269" s="3"/>
    </row>
    <row r="270" spans="2:3" ht="15">
      <c r="B270" s="3"/>
      <c r="C270" s="3"/>
    </row>
    <row r="271" spans="2:3" ht="15">
      <c r="B271" s="3"/>
      <c r="C271" s="3"/>
    </row>
    <row r="272" spans="2:3" ht="15">
      <c r="B272" s="3"/>
      <c r="C272" s="3"/>
    </row>
    <row r="273" spans="2:3" ht="15">
      <c r="B273" s="3"/>
      <c r="C273" s="3"/>
    </row>
    <row r="274" spans="2:3" ht="15">
      <c r="B274" s="3"/>
      <c r="C274" s="3"/>
    </row>
    <row r="275" spans="2:3" ht="15">
      <c r="B275" s="3"/>
      <c r="C275" s="3"/>
    </row>
    <row r="276" spans="2:3" ht="15">
      <c r="B276" s="3"/>
      <c r="C276" s="3"/>
    </row>
    <row r="277" spans="2:3" ht="15">
      <c r="B277" s="3"/>
      <c r="C277" s="3"/>
    </row>
    <row r="278" spans="2:3" ht="15">
      <c r="B278" s="3"/>
      <c r="C278" s="3"/>
    </row>
    <row r="279" spans="2:3" ht="15">
      <c r="B279" s="3"/>
      <c r="C279" s="3"/>
    </row>
    <row r="280" spans="2:3" ht="15">
      <c r="B280" s="3"/>
      <c r="C280" s="3"/>
    </row>
    <row r="281" spans="2:3" ht="15">
      <c r="B281" s="3"/>
      <c r="C281" s="3"/>
    </row>
    <row r="282" spans="2:3" ht="15">
      <c r="B282" s="3"/>
      <c r="C282" s="3"/>
    </row>
    <row r="283" spans="2:3" ht="15">
      <c r="B283" s="3"/>
      <c r="C283" s="3"/>
    </row>
    <row r="284" spans="2:3" ht="15">
      <c r="B284" s="3"/>
      <c r="C284" s="3"/>
    </row>
    <row r="285" spans="2:3" ht="15">
      <c r="B285" s="3"/>
      <c r="C285" s="3"/>
    </row>
    <row r="286" spans="2:3" ht="15">
      <c r="B286" s="3"/>
      <c r="C286" s="3"/>
    </row>
    <row r="287" spans="2:3" ht="15">
      <c r="B287" s="3"/>
      <c r="C287" s="3"/>
    </row>
    <row r="288" spans="2:3" ht="15">
      <c r="B288" s="3"/>
      <c r="C288" s="3"/>
    </row>
    <row r="289" spans="2:3" ht="15">
      <c r="B289" s="3"/>
      <c r="C289" s="3"/>
    </row>
    <row r="290" spans="2:3" ht="15">
      <c r="B290" s="3"/>
      <c r="C290" s="3"/>
    </row>
    <row r="291" spans="2:3" ht="15">
      <c r="B291" s="3"/>
      <c r="C291" s="3"/>
    </row>
    <row r="292" spans="2:3" ht="15">
      <c r="B292" s="3"/>
      <c r="C292" s="3"/>
    </row>
    <row r="293" spans="2:3" ht="15">
      <c r="B293" s="3"/>
      <c r="C293" s="3"/>
    </row>
    <row r="294" spans="2:3" ht="15">
      <c r="B294" s="3"/>
      <c r="C294" s="3"/>
    </row>
    <row r="295" spans="2:3" ht="15">
      <c r="B295" s="3"/>
      <c r="C295" s="3"/>
    </row>
    <row r="296" spans="2:3" ht="15">
      <c r="B296" s="3"/>
      <c r="C296" s="3"/>
    </row>
    <row r="297" spans="2:3" ht="15">
      <c r="B297" s="3"/>
      <c r="C297" s="3"/>
    </row>
    <row r="298" spans="2:3" ht="15">
      <c r="B298" s="3"/>
      <c r="C298" s="3"/>
    </row>
    <row r="299" spans="2:3" ht="15">
      <c r="B299" s="3"/>
      <c r="C299" s="3"/>
    </row>
    <row r="300" spans="2:3" ht="15">
      <c r="B300" s="3"/>
      <c r="C300" s="3"/>
    </row>
    <row r="301" spans="2:3" ht="15">
      <c r="B301" s="3"/>
      <c r="C301" s="3"/>
    </row>
    <row r="302" spans="2:3" ht="15">
      <c r="B302" s="3"/>
      <c r="C302" s="3"/>
    </row>
    <row r="303" spans="2:3" ht="15">
      <c r="B303" s="3"/>
      <c r="C303" s="3"/>
    </row>
    <row r="304" spans="2:3" ht="15">
      <c r="B304" s="3"/>
      <c r="C304" s="3"/>
    </row>
    <row r="305" spans="2:3" ht="15">
      <c r="B305" s="3"/>
      <c r="C305" s="3"/>
    </row>
    <row r="306" spans="2:3" ht="15">
      <c r="B306" s="3"/>
      <c r="C306" s="3"/>
    </row>
    <row r="307" spans="2:3" ht="15">
      <c r="B307" s="3"/>
      <c r="C307" s="3"/>
    </row>
    <row r="308" spans="2:3" ht="15">
      <c r="B308" s="3"/>
      <c r="C308" s="3"/>
    </row>
    <row r="309" spans="2:3" ht="15">
      <c r="B309" s="3"/>
      <c r="C309" s="3"/>
    </row>
    <row r="310" spans="2:3" ht="15">
      <c r="B310" s="3"/>
      <c r="C310" s="3"/>
    </row>
    <row r="311" spans="2:3" ht="15">
      <c r="B311" s="3"/>
      <c r="C311" s="3"/>
    </row>
    <row r="312" spans="2:3" ht="15">
      <c r="B312" s="3"/>
      <c r="C312" s="3"/>
    </row>
    <row r="313" spans="2:3" ht="15">
      <c r="B313" s="3"/>
      <c r="C313" s="3"/>
    </row>
    <row r="314" spans="2:3" ht="15">
      <c r="B314" s="3"/>
      <c r="C314" s="3"/>
    </row>
    <row r="315" spans="2:3" ht="15">
      <c r="B315" s="3"/>
      <c r="C315" s="3"/>
    </row>
    <row r="316" spans="2:3" ht="15">
      <c r="B316" s="3"/>
      <c r="C316" s="3"/>
    </row>
    <row r="317" spans="2:3" ht="15">
      <c r="B317" s="3"/>
      <c r="C317" s="3"/>
    </row>
    <row r="318" spans="2:3" ht="15">
      <c r="B318" s="3"/>
      <c r="C318" s="3"/>
    </row>
    <row r="319" spans="2:3" ht="15">
      <c r="B319" s="3"/>
      <c r="C319" s="3"/>
    </row>
    <row r="320" spans="2:3" ht="15">
      <c r="B320" s="3"/>
      <c r="C320" s="3"/>
    </row>
    <row r="321" spans="2:3" ht="15">
      <c r="B321" s="3"/>
      <c r="C321" s="3"/>
    </row>
    <row r="322" spans="2:3" ht="15">
      <c r="B322" s="3"/>
      <c r="C322" s="3"/>
    </row>
    <row r="323" spans="2:3" ht="15">
      <c r="B323" s="3"/>
      <c r="C323" s="3"/>
    </row>
    <row r="324" spans="2:3" ht="15">
      <c r="B324" s="3"/>
      <c r="C324" s="3"/>
    </row>
    <row r="325" spans="2:3" ht="15">
      <c r="B325" s="3"/>
      <c r="C325" s="3"/>
    </row>
    <row r="326" spans="2:3" ht="15">
      <c r="B326" s="3"/>
      <c r="C326" s="3"/>
    </row>
    <row r="327" spans="2:3" ht="15">
      <c r="B327" s="3"/>
      <c r="C327" s="3"/>
    </row>
  </sheetData>
  <mergeCells count="14">
    <mergeCell ref="A225:C225"/>
    <mergeCell ref="A162:C162"/>
    <mergeCell ref="A213:C213"/>
    <mergeCell ref="A220:C220"/>
    <mergeCell ref="B3:G3"/>
    <mergeCell ref="A196:C196"/>
    <mergeCell ref="A209:C209"/>
    <mergeCell ref="B2:G2"/>
    <mergeCell ref="A136:C136"/>
    <mergeCell ref="A149:C149"/>
    <mergeCell ref="A7:C7"/>
    <mergeCell ref="A61:C61"/>
    <mergeCell ref="A102:C102"/>
    <mergeCell ref="A122:C122"/>
  </mergeCells>
  <printOptions/>
  <pageMargins left="0.75" right="0.75" top="1" bottom="1" header="0.5" footer="0.5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2013-08-06T13:13:51Z</cp:lastPrinted>
  <dcterms:created xsi:type="dcterms:W3CDTF">1996-10-08T23:32:33Z</dcterms:created>
  <dcterms:modified xsi:type="dcterms:W3CDTF">2013-08-06T13:48:58Z</dcterms:modified>
  <cp:category/>
  <cp:version/>
  <cp:contentType/>
  <cp:contentStatus/>
</cp:coreProperties>
</file>